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en_skoroszyt"/>
  <bookViews>
    <workbookView xWindow="-930" yWindow="570" windowWidth="25725" windowHeight="11250" activeTab="4"/>
  </bookViews>
  <sheets>
    <sheet name="Razem_Celkem" sheetId="3" r:id="rId1"/>
    <sheet name="Partner1" sheetId="1" r:id="rId2"/>
    <sheet name="Partner2" sheetId="8" r:id="rId3"/>
    <sheet name="Partner3" sheetId="9" r:id="rId4"/>
    <sheet name="Partner4" sheetId="11" r:id="rId5"/>
    <sheet name="Partner5" sheetId="10" r:id="rId6"/>
    <sheet name="texty a vzorce" sheetId="2" state="hidden" r:id="rId7"/>
  </sheets>
  <definedNames>
    <definedName name="_xlnm.Print_Area" localSheetId="0">Razem_Celkem!$A$1:$I$11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8" l="1"/>
  <c r="G16" i="8" l="1"/>
  <c r="F57" i="9" l="1"/>
  <c r="E7" i="10" l="1"/>
  <c r="E7" i="11"/>
  <c r="E7" i="9"/>
  <c r="G64" i="10"/>
  <c r="G67" i="11"/>
  <c r="G64" i="9"/>
  <c r="G64" i="8"/>
  <c r="C3" i="3"/>
  <c r="C10" i="3"/>
  <c r="C9" i="3"/>
  <c r="F68" i="11"/>
  <c r="F56" i="11"/>
  <c r="F57" i="11" s="1"/>
  <c r="F59" i="11" s="1"/>
  <c r="F68" i="10"/>
  <c r="G65" i="10"/>
  <c r="F56" i="10"/>
  <c r="F57" i="10" s="1"/>
  <c r="G38" i="10"/>
  <c r="G26" i="10"/>
  <c r="C8" i="3"/>
  <c r="C7" i="3"/>
  <c r="F68" i="9"/>
  <c r="F56" i="9"/>
  <c r="F68" i="8"/>
  <c r="G65" i="8"/>
  <c r="F56" i="8"/>
  <c r="F57" i="8" s="1"/>
  <c r="G54" i="8"/>
  <c r="G50" i="8"/>
  <c r="G46" i="8"/>
  <c r="G42" i="8"/>
  <c r="G38" i="8"/>
  <c r="G34" i="8"/>
  <c r="G30" i="8"/>
  <c r="G26" i="8"/>
  <c r="G22" i="8"/>
  <c r="G18" i="8"/>
  <c r="F56" i="1"/>
  <c r="F57" i="1" s="1"/>
  <c r="G53" i="1"/>
  <c r="G52" i="1"/>
  <c r="C6" i="3"/>
  <c r="G46" i="10" l="1"/>
  <c r="G18" i="10"/>
  <c r="G51" i="10"/>
  <c r="G16" i="11"/>
  <c r="G19" i="8"/>
  <c r="G23" i="8"/>
  <c r="G27" i="8"/>
  <c r="G31" i="8"/>
  <c r="G35" i="8"/>
  <c r="G39" i="8"/>
  <c r="G43" i="8"/>
  <c r="G47" i="8"/>
  <c r="G51" i="8"/>
  <c r="G55" i="8"/>
  <c r="G66" i="8"/>
  <c r="G20" i="8"/>
  <c r="G24" i="8"/>
  <c r="G28" i="8"/>
  <c r="G32" i="8"/>
  <c r="G36" i="8"/>
  <c r="G40" i="8"/>
  <c r="G44" i="8"/>
  <c r="G48" i="8"/>
  <c r="G52" i="8"/>
  <c r="G67" i="8"/>
  <c r="G30" i="10"/>
  <c r="G17" i="8"/>
  <c r="G21" i="8"/>
  <c r="G25" i="8"/>
  <c r="G29" i="8"/>
  <c r="G33" i="8"/>
  <c r="G37" i="8"/>
  <c r="G41" i="8"/>
  <c r="G45" i="8"/>
  <c r="G49" i="8"/>
  <c r="G53" i="8"/>
  <c r="G20" i="11"/>
  <c r="G32" i="11"/>
  <c r="G48" i="11"/>
  <c r="G19" i="10"/>
  <c r="G35" i="10"/>
  <c r="G50" i="10"/>
  <c r="G66" i="10"/>
  <c r="G27" i="10"/>
  <c r="G42" i="10"/>
  <c r="G22" i="10"/>
  <c r="G34" i="10"/>
  <c r="G43" i="10"/>
  <c r="G54" i="10"/>
  <c r="G36" i="11"/>
  <c r="G30" i="9"/>
  <c r="G24" i="11"/>
  <c r="G40" i="11"/>
  <c r="G46" i="9"/>
  <c r="G23" i="10"/>
  <c r="G31" i="10"/>
  <c r="G39" i="10"/>
  <c r="G47" i="10"/>
  <c r="G55" i="10"/>
  <c r="G28" i="11"/>
  <c r="G44" i="11"/>
  <c r="G29" i="11"/>
  <c r="G16" i="10"/>
  <c r="G20" i="10"/>
  <c r="G24" i="10"/>
  <c r="G28" i="10"/>
  <c r="G32" i="10"/>
  <c r="G36" i="10"/>
  <c r="G40" i="10"/>
  <c r="G44" i="10"/>
  <c r="G48" i="10"/>
  <c r="G52" i="10"/>
  <c r="G67" i="10"/>
  <c r="G68" i="10" s="1"/>
  <c r="G18" i="11"/>
  <c r="G22" i="11"/>
  <c r="G26" i="11"/>
  <c r="G30" i="11"/>
  <c r="G34" i="11"/>
  <c r="G38" i="11"/>
  <c r="G42" i="11"/>
  <c r="G46" i="11"/>
  <c r="G50" i="11"/>
  <c r="G54" i="11"/>
  <c r="G64" i="11"/>
  <c r="G52" i="11"/>
  <c r="G66" i="11"/>
  <c r="G21" i="11"/>
  <c r="G17" i="10"/>
  <c r="G21" i="10"/>
  <c r="G25" i="10"/>
  <c r="G29" i="10"/>
  <c r="G33" i="10"/>
  <c r="G37" i="10"/>
  <c r="G41" i="10"/>
  <c r="G45" i="10"/>
  <c r="G49" i="10"/>
  <c r="G53" i="10"/>
  <c r="G19" i="11"/>
  <c r="G23" i="11"/>
  <c r="G27" i="11"/>
  <c r="G31" i="11"/>
  <c r="G35" i="11"/>
  <c r="G39" i="11"/>
  <c r="G43" i="11"/>
  <c r="G47" i="11"/>
  <c r="G51" i="11"/>
  <c r="G55" i="11"/>
  <c r="G65" i="11"/>
  <c r="G17" i="11"/>
  <c r="G25" i="11"/>
  <c r="G33" i="11"/>
  <c r="G37" i="11"/>
  <c r="G41" i="11"/>
  <c r="G45" i="11"/>
  <c r="G49" i="11"/>
  <c r="G53" i="11"/>
  <c r="G59" i="11"/>
  <c r="G18" i="9"/>
  <c r="G34" i="9"/>
  <c r="G54" i="9"/>
  <c r="G22" i="9"/>
  <c r="G38" i="9"/>
  <c r="G26" i="9"/>
  <c r="G42" i="9"/>
  <c r="G19" i="9"/>
  <c r="G23" i="9"/>
  <c r="G27" i="9"/>
  <c r="G31" i="9"/>
  <c r="G35" i="9"/>
  <c r="G39" i="9"/>
  <c r="G43" i="9"/>
  <c r="G47" i="9"/>
  <c r="G51" i="9"/>
  <c r="G55" i="9"/>
  <c r="G66" i="9"/>
  <c r="G50" i="9"/>
  <c r="G65" i="9"/>
  <c r="G16" i="9"/>
  <c r="G20" i="9"/>
  <c r="G24" i="9"/>
  <c r="G28" i="9"/>
  <c r="G32" i="9"/>
  <c r="G36" i="9"/>
  <c r="G40" i="9"/>
  <c r="G44" i="9"/>
  <c r="G48" i="9"/>
  <c r="G52" i="9"/>
  <c r="G67" i="9"/>
  <c r="G17" i="9"/>
  <c r="G21" i="9"/>
  <c r="G25" i="9"/>
  <c r="G29" i="9"/>
  <c r="G33" i="9"/>
  <c r="G37" i="9"/>
  <c r="G41" i="9"/>
  <c r="G45" i="9"/>
  <c r="G49" i="9"/>
  <c r="G53" i="9"/>
  <c r="G57" i="11"/>
  <c r="F58" i="11"/>
  <c r="G58" i="11" s="1"/>
  <c r="F58" i="9"/>
  <c r="G58" i="9" s="1"/>
  <c r="G57" i="9"/>
  <c r="F59" i="9"/>
  <c r="G59" i="9" s="1"/>
  <c r="F58" i="8"/>
  <c r="G58" i="8" s="1"/>
  <c r="F59" i="8"/>
  <c r="G59" i="8" s="1"/>
  <c r="G57" i="8"/>
  <c r="G68" i="8" l="1"/>
  <c r="G56" i="8"/>
  <c r="G60" i="8" s="1"/>
  <c r="G68" i="11"/>
  <c r="G56" i="11"/>
  <c r="G60" i="11" s="1"/>
  <c r="G56" i="10"/>
  <c r="G56" i="9"/>
  <c r="G60" i="9" s="1"/>
  <c r="G68" i="9"/>
  <c r="F60" i="9"/>
  <c r="F60" i="11"/>
  <c r="F58" i="10"/>
  <c r="F59" i="10"/>
  <c r="G59" i="10" s="1"/>
  <c r="G57" i="10"/>
  <c r="F60" i="8"/>
  <c r="G70" i="9" l="1"/>
  <c r="D8" i="3"/>
  <c r="E8" i="3" s="1"/>
  <c r="F8" i="3" s="1"/>
  <c r="G70" i="8"/>
  <c r="D7" i="3"/>
  <c r="E7" i="3" s="1"/>
  <c r="G70" i="11"/>
  <c r="D9" i="3"/>
  <c r="E9" i="3" s="1"/>
  <c r="F9" i="3" s="1"/>
  <c r="F70" i="11"/>
  <c r="F70" i="8"/>
  <c r="F70" i="9"/>
  <c r="G58" i="10"/>
  <c r="G60" i="10" s="1"/>
  <c r="F60" i="10"/>
  <c r="F68" i="1"/>
  <c r="G67" i="1"/>
  <c r="G66" i="1"/>
  <c r="G65" i="1"/>
  <c r="G64" i="1"/>
  <c r="G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F7" i="3" l="1"/>
  <c r="G70" i="10"/>
  <c r="D10" i="3"/>
  <c r="E10" i="3" s="1"/>
  <c r="F70" i="10"/>
  <c r="G68" i="1"/>
  <c r="F59" i="1"/>
  <c r="G59" i="1" s="1"/>
  <c r="G56" i="1"/>
  <c r="G57" i="1"/>
  <c r="F58" i="1"/>
  <c r="G58" i="1" s="1"/>
  <c r="F10" i="3" l="1"/>
  <c r="A16" i="2"/>
  <c r="G60" i="1"/>
  <c r="F60" i="1"/>
  <c r="G70" i="1" l="1"/>
  <c r="D6" i="3"/>
  <c r="F70" i="1"/>
  <c r="A17" i="2"/>
  <c r="A15" i="2"/>
  <c r="A14" i="2"/>
  <c r="E6" i="3" l="1"/>
  <c r="D5" i="3"/>
  <c r="G5" i="3" l="1"/>
  <c r="E5" i="3"/>
  <c r="E4" i="3"/>
  <c r="F6" i="3"/>
  <c r="A13" i="2"/>
  <c r="H7" i="3" l="1"/>
  <c r="H10" i="3"/>
  <c r="G6" i="3"/>
  <c r="H9" i="3"/>
  <c r="H8" i="3"/>
  <c r="G9" i="3"/>
  <c r="G8" i="3"/>
  <c r="G7" i="3"/>
  <c r="G10" i="3"/>
  <c r="H6" i="3"/>
</calcChain>
</file>

<file path=xl/sharedStrings.xml><?xml version="1.0" encoding="utf-8"?>
<sst xmlns="http://schemas.openxmlformats.org/spreadsheetml/2006/main" count="183" uniqueCount="62">
  <si>
    <t xml:space="preserve">Kurz CZK/EUR nebo PLN/EUR bude vyplněn podle  měsíčního kurzu na níže uvedeném webu, který je platný ke dni předložení žádosti o dotaci </t>
  </si>
  <si>
    <t>Kurs CZK/EUR lub PLN/EUR zostanie wypełniony zgodnie z miesięcznym kursem wymiany walut  zamieszczonym na poniższej stronie internetowej, obowiązującym w dniu złożenia wniosku o dofinansowanie</t>
  </si>
  <si>
    <t>https://ec.europa.eu/info/funding-tenders/procedures-guidelines-tenders/information-contractors-and-beneficiaries/exchange-rate-inforeuro</t>
  </si>
  <si>
    <t>Cena EUR</t>
  </si>
  <si>
    <t>Partner 1</t>
  </si>
  <si>
    <t>Partner 2</t>
  </si>
  <si>
    <t>Partner 3</t>
  </si>
  <si>
    <t>Partner 4</t>
  </si>
  <si>
    <t>Partner 5</t>
  </si>
  <si>
    <t>%EFRR</t>
  </si>
  <si>
    <t>max 80%</t>
  </si>
  <si>
    <t>snižte dotaci/obniżyć dotację</t>
  </si>
  <si>
    <t xml:space="preserve">Celkový rozpočet projektu / Całkowity budżet projektu </t>
  </si>
  <si>
    <t>Partneři / Partnerzy</t>
  </si>
  <si>
    <t>Způsobilé výdaje / Wydatki całkowite</t>
  </si>
  <si>
    <t>-</t>
  </si>
  <si>
    <t>Podíl partnera / Udział partnera</t>
  </si>
  <si>
    <t>Vyplňte rozpočet partnera / Uzupełnij budżet partnera</t>
  </si>
  <si>
    <t>Vyplňte na rozpočtu Partnera 1 / Uzupełnij budżet partnera 1</t>
  </si>
  <si>
    <t>podíl partnera musí být minimálně 10% / udział partnera musi wynosić co najmniej 10%</t>
  </si>
  <si>
    <t>Razem / Celkem:</t>
  </si>
  <si>
    <t xml:space="preserve">4. Usługi zewnętrzne/Externí služby </t>
  </si>
  <si>
    <t xml:space="preserve">5. Wyposażenie/Vybavení </t>
  </si>
  <si>
    <t xml:space="preserve">Wybierz/ Vyberte </t>
  </si>
  <si>
    <t xml:space="preserve">tak/ano </t>
  </si>
  <si>
    <t xml:space="preserve">nie/ne </t>
  </si>
  <si>
    <t xml:space="preserve">DRAFT BUDGET - małe projekty skierowane do szerokiej grupy docelowej w ramach priorytetu 4/                                                                                        DRAFT BUDGET - malé projekty zaměřené na širokou cílovou skupinu v rámci priority 4 </t>
  </si>
  <si>
    <t xml:space="preserve">DRAFT BUDGET - pozostałe małe projekty w ramach priorytetu 4/                                                                                                                                                  DRAFT BUDGET - ostatní malé projekty v rámci priority 4 </t>
  </si>
  <si>
    <t xml:space="preserve"> Budżet projektu/Rozpočet projektu:</t>
  </si>
  <si>
    <t xml:space="preserve">Wnioskodawca/Žadatel </t>
  </si>
  <si>
    <t>Tytuł projektu/Název projektu</t>
  </si>
  <si>
    <r>
      <t xml:space="preserve">Kurs PLN/EUR </t>
    </r>
    <r>
      <rPr>
        <b/>
        <sz val="16"/>
        <color rgb="FFFF0000"/>
        <rFont val="Calibri"/>
        <family val="2"/>
        <charset val="238"/>
        <scheme val="minor"/>
      </rPr>
      <t>nebo/lub</t>
    </r>
    <r>
      <rPr>
        <b/>
        <sz val="16"/>
        <color theme="1"/>
        <rFont val="Calibri"/>
        <family val="2"/>
        <charset val="238"/>
        <scheme val="minor"/>
      </rPr>
      <t xml:space="preserve"> Kurz CZK/EUR</t>
    </r>
    <r>
      <rPr>
        <b/>
        <sz val="16"/>
        <color rgb="FFFF0000"/>
        <rFont val="Calibri"/>
        <family val="2"/>
        <scheme val="minor"/>
      </rPr>
      <t xml:space="preserve"> </t>
    </r>
  </si>
  <si>
    <t xml:space="preserve"> Wydatki kwalifikowalne/	Způsobilé výdaje</t>
  </si>
  <si>
    <t xml:space="preserve">Wydatki bezpośrednie/Přímé výdaje </t>
  </si>
  <si>
    <t>Nazwa Pozycji / Název položky</t>
  </si>
  <si>
    <t>Całkowite wydatki bezpośrednie/Celkové přímé výdaje</t>
  </si>
  <si>
    <t>Wydatki niekwalifikowalne /Nezpůsobilé výdaje</t>
  </si>
  <si>
    <t xml:space="preserve">Całkowite wydatki niekwalifikowalne /Celkové nezpůsobilé výdaje </t>
  </si>
  <si>
    <t xml:space="preserve">Całkowite wydatki projektu / Celkové výdaje projektu </t>
  </si>
  <si>
    <t>minimalna wartość EFRR musi wynosić  1200Є na partnera/ minimální hodnota EFRR musí být 1200Є na partnera</t>
  </si>
  <si>
    <t>Nie wypełniać!!! / Nevyplňujte!!!</t>
  </si>
  <si>
    <t xml:space="preserve">Opis sposobu - podstawy ustalenia wartości pozycji                                                       /Popis stanovení hodnoty položky  </t>
  </si>
  <si>
    <t xml:space="preserve">Opis sposobu - podstawy ustalenia wartości pozycji /                                                      Popis stanovení hodnoty položky  </t>
  </si>
  <si>
    <t>Wydatki niekwalifikowalne / Nezpůsobilé výdaje</t>
  </si>
  <si>
    <t xml:space="preserve">Całkowite wydatki kwalifikowalne / Celkové způsobilé výdaje  </t>
  </si>
  <si>
    <t xml:space="preserve"> Koszty podróży - stawka ryczałtowa (15 % z kosztów personelu) / Cestovné - paušální sazba (15 % z personálních nákladů) </t>
  </si>
  <si>
    <t>Koszty administracyjne - stawka ryczałtowa (15% kosztów personelu) / Administrativní náklady - paušální sazba (15 % z personálních nákladů)</t>
  </si>
  <si>
    <t xml:space="preserve">Koszty personelu - stawka ryczałtowa (20% z wydatków bezpośrednich) / Personální náklady - paušální sazba (20 % z přímých výdajů) </t>
  </si>
  <si>
    <t>Całkowite wydatki bezpośrednie / Celkové přímé výdaje</t>
  </si>
  <si>
    <t xml:space="preserve">Całkowite wydatki niekwalifikowalne / Celkové nezpůsobilé výdaje </t>
  </si>
  <si>
    <t>Cena PLN lub / nebo CZK</t>
  </si>
  <si>
    <t xml:space="preserve">Program Interreg Czechy-Polska w okresie 2021-2027 /Program Interreg Česko-Polsko období 2021-2027 </t>
  </si>
  <si>
    <t xml:space="preserve">Fundusz Małych Projektów w Euroregionie Pradziad - Cel 4.2 / Fond malých projektů v Euroregionu Praděd - Cíl 4.2 </t>
  </si>
  <si>
    <t xml:space="preserve">Budżet projektu / Rozpočet projektu </t>
  </si>
  <si>
    <t xml:space="preserve"> NALEŻY WYPEŁNIĆ TYLKO BIAŁE POLA!!! / VYPLŇUJTE POUZE BÍLÁ POLE!!!</t>
  </si>
  <si>
    <t>Nazwa pozycji / Název položky</t>
  </si>
  <si>
    <t xml:space="preserve"> Typ kategorii budżetu / Typ nákladu </t>
  </si>
  <si>
    <t xml:space="preserve">Opis sposobu - podstawy ustalenia wartości pozycji /                                                     Popis stanovení hodnoty položky  </t>
  </si>
  <si>
    <r>
      <t xml:space="preserve">Jeśli polski wnioskodawca lub polski partner projektu jest organizacją pozarządową (tzw. non-profit), wówczas może użyskać 10% dofinansowania z budżetu państwa poprzez wprowadzenie kwoty 10% wydatków kwalifikowalnych w zakładce </t>
    </r>
    <r>
      <rPr>
        <i/>
        <sz val="11"/>
        <rFont val="Calibri"/>
        <family val="2"/>
        <charset val="238"/>
        <scheme val="minor"/>
      </rPr>
      <t>Źródła finansowania</t>
    </r>
    <r>
      <rPr>
        <sz val="11"/>
        <rFont val="Calibri"/>
        <family val="2"/>
        <charset val="238"/>
        <scheme val="minor"/>
      </rPr>
      <t xml:space="preserve"> we wniosku o dofinansowanie</t>
    </r>
  </si>
  <si>
    <r>
      <t>Kurz CZK/EUR nebo PLN/EUR</t>
    </r>
    <r>
      <rPr>
        <b/>
        <u/>
        <sz val="16"/>
        <color rgb="FFFF0000"/>
        <rFont val="Calibri"/>
        <family val="2"/>
        <charset val="238"/>
        <scheme val="minor"/>
      </rPr>
      <t xml:space="preserve"> se vyplňuje </t>
    </r>
    <r>
      <rPr>
        <b/>
        <sz val="16"/>
        <rFont val="Calibri"/>
        <family val="2"/>
        <scheme val="minor"/>
      </rPr>
      <t xml:space="preserve">podle měsíčního kurzu na níže uvedeném webu, který je platný ke dni předložení žádosti o dotaci </t>
    </r>
  </si>
  <si>
    <r>
      <t xml:space="preserve">Kurs CZK/EUR lub PLN/EUR </t>
    </r>
    <r>
      <rPr>
        <b/>
        <u/>
        <sz val="16"/>
        <color rgb="FFFF0000"/>
        <rFont val="Calibri"/>
        <family val="2"/>
        <charset val="238"/>
        <scheme val="minor"/>
      </rPr>
      <t>należy wypełnić</t>
    </r>
    <r>
      <rPr>
        <b/>
        <sz val="16"/>
        <rFont val="Calibri"/>
        <family val="2"/>
        <scheme val="minor"/>
      </rPr>
      <t xml:space="preserve"> zgodnie z miesięcznym kursem wymiany walut zamieszczonym na poniższej stronie internetowej, obowiązującym w dniu złożenia wniosku o dofinansowanie</t>
    </r>
  </si>
  <si>
    <r>
      <t xml:space="preserve">Opis sposobu - podstawy ustalenia wartości pozycji /                                                        Popis stanovení hodnoty položky   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>(opis należy przygotować w polskiej i czeskiej wersji językowej / popis vyplňte v polštině a češtině)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</si>
</sst>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\ [$€-1]"/>
    <numFmt numFmtId="166" formatCode="#,##0.00\ [$€-1];\-#,##0.00\ [$€-1]"/>
  </numFmts>
  <fonts count="3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right" vertical="center" indent="2"/>
    </xf>
    <xf numFmtId="4" fontId="2" fillId="3" borderId="0" xfId="0" applyNumberFormat="1" applyFont="1" applyFill="1" applyAlignment="1">
      <alignment horizontal="right" vertical="center" indent="2"/>
    </xf>
    <xf numFmtId="4" fontId="9" fillId="3" borderId="0" xfId="0" applyNumberFormat="1" applyFont="1" applyFill="1" applyAlignment="1">
      <alignment horizontal="right" vertical="center" indent="2"/>
    </xf>
    <xf numFmtId="0" fontId="0" fillId="6" borderId="48" xfId="0" applyFill="1" applyBorder="1"/>
    <xf numFmtId="0" fontId="0" fillId="6" borderId="49" xfId="0" applyFill="1" applyBorder="1"/>
    <xf numFmtId="0" fontId="0" fillId="6" borderId="50" xfId="0" applyFill="1" applyBorder="1"/>
    <xf numFmtId="0" fontId="0" fillId="6" borderId="52" xfId="0" applyFill="1" applyBorder="1"/>
    <xf numFmtId="0" fontId="0" fillId="6" borderId="28" xfId="0" applyFill="1" applyBorder="1"/>
    <xf numFmtId="0" fontId="0" fillId="6" borderId="41" xfId="0" applyFill="1" applyBorder="1"/>
    <xf numFmtId="0" fontId="0" fillId="6" borderId="47" xfId="0" applyFill="1" applyBorder="1" applyAlignment="1">
      <alignment horizontal="center"/>
    </xf>
    <xf numFmtId="0" fontId="0" fillId="6" borderId="47" xfId="0" applyFill="1" applyBorder="1"/>
    <xf numFmtId="0" fontId="0" fillId="6" borderId="17" xfId="0" applyFill="1" applyBorder="1"/>
    <xf numFmtId="9" fontId="0" fillId="0" borderId="0" xfId="0" applyNumberFormat="1"/>
    <xf numFmtId="10" fontId="0" fillId="0" borderId="0" xfId="0" applyNumberFormat="1"/>
    <xf numFmtId="0" fontId="12" fillId="4" borderId="48" xfId="0" applyFont="1" applyFill="1" applyBorder="1" applyAlignment="1">
      <alignment vertical="center"/>
    </xf>
    <xf numFmtId="0" fontId="12" fillId="4" borderId="50" xfId="0" applyFont="1" applyFill="1" applyBorder="1" applyAlignment="1">
      <alignment vertical="center"/>
    </xf>
    <xf numFmtId="0" fontId="12" fillId="4" borderId="41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4" fontId="14" fillId="0" borderId="19" xfId="0" applyNumberFormat="1" applyFont="1" applyBorder="1" applyAlignment="1" applyProtection="1">
      <alignment horizontal="center" vertical="center"/>
      <protection locked="0"/>
    </xf>
    <xf numFmtId="165" fontId="14" fillId="3" borderId="19" xfId="0" applyNumberFormat="1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4" fontId="14" fillId="0" borderId="21" xfId="0" applyNumberFormat="1" applyFont="1" applyBorder="1" applyAlignment="1" applyProtection="1">
      <alignment horizontal="center" vertical="center"/>
      <protection locked="0"/>
    </xf>
    <xf numFmtId="165" fontId="14" fillId="3" borderId="21" xfId="0" applyNumberFormat="1" applyFont="1" applyFill="1" applyBorder="1" applyAlignment="1">
      <alignment horizontal="center" vertical="center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left" vertical="center" wrapText="1" indent="1"/>
      <protection locked="0"/>
    </xf>
    <xf numFmtId="4" fontId="14" fillId="0" borderId="27" xfId="0" applyNumberFormat="1" applyFont="1" applyBorder="1" applyAlignment="1" applyProtection="1">
      <alignment horizontal="center" vertical="center"/>
      <protection locked="0"/>
    </xf>
    <xf numFmtId="165" fontId="14" fillId="3" borderId="27" xfId="0" applyNumberFormat="1" applyFont="1" applyFill="1" applyBorder="1" applyAlignment="1">
      <alignment horizontal="center" vertical="center"/>
    </xf>
    <xf numFmtId="4" fontId="15" fillId="3" borderId="19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4" fontId="15" fillId="3" borderId="21" xfId="0" applyNumberFormat="1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center" vertical="center"/>
    </xf>
    <xf numFmtId="165" fontId="15" fillId="3" borderId="28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 applyProtection="1">
      <alignment horizontal="right" vertical="center" indent="2"/>
      <protection locked="0"/>
    </xf>
    <xf numFmtId="165" fontId="14" fillId="3" borderId="19" xfId="0" applyNumberFormat="1" applyFont="1" applyFill="1" applyBorder="1" applyAlignment="1">
      <alignment horizontal="right" vertical="center" indent="2"/>
    </xf>
    <xf numFmtId="4" fontId="14" fillId="0" borderId="21" xfId="0" applyNumberFormat="1" applyFont="1" applyBorder="1" applyAlignment="1" applyProtection="1">
      <alignment horizontal="right" vertical="center" indent="2"/>
      <protection locked="0"/>
    </xf>
    <xf numFmtId="165" fontId="14" fillId="3" borderId="21" xfId="0" applyNumberFormat="1" applyFont="1" applyFill="1" applyBorder="1" applyAlignment="1">
      <alignment horizontal="right" vertical="center" indent="2"/>
    </xf>
    <xf numFmtId="4" fontId="14" fillId="0" borderId="27" xfId="0" applyNumberFormat="1" applyFont="1" applyBorder="1" applyAlignment="1" applyProtection="1">
      <alignment horizontal="right" vertical="center" indent="2"/>
      <protection locked="0"/>
    </xf>
    <xf numFmtId="165" fontId="14" fillId="3" borderId="27" xfId="0" applyNumberFormat="1" applyFont="1" applyFill="1" applyBorder="1" applyAlignment="1">
      <alignment horizontal="right" vertical="center" indent="2"/>
    </xf>
    <xf numFmtId="4" fontId="15" fillId="3" borderId="14" xfId="0" applyNumberFormat="1" applyFont="1" applyFill="1" applyBorder="1" applyAlignment="1">
      <alignment horizontal="right" vertical="center" indent="2"/>
    </xf>
    <xf numFmtId="165" fontId="15" fillId="3" borderId="14" xfId="0" applyNumberFormat="1" applyFont="1" applyFill="1" applyBorder="1" applyAlignment="1">
      <alignment horizontal="right" vertical="center" indent="2"/>
    </xf>
    <xf numFmtId="0" fontId="14" fillId="3" borderId="0" xfId="0" applyFont="1" applyFill="1" applyAlignment="1">
      <alignment horizontal="left" vertical="center" indent="1"/>
    </xf>
    <xf numFmtId="4" fontId="14" fillId="3" borderId="0" xfId="0" applyNumberFormat="1" applyFont="1" applyFill="1" applyAlignment="1">
      <alignment horizontal="right" vertical="center" indent="2"/>
    </xf>
    <xf numFmtId="4" fontId="15" fillId="3" borderId="30" xfId="0" applyNumberFormat="1" applyFont="1" applyFill="1" applyBorder="1" applyAlignment="1">
      <alignment horizontal="right" vertical="center" indent="2"/>
    </xf>
    <xf numFmtId="165" fontId="15" fillId="3" borderId="31" xfId="0" applyNumberFormat="1" applyFont="1" applyFill="1" applyBorder="1" applyAlignment="1">
      <alignment horizontal="right" vertical="center" indent="2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/>
    </xf>
    <xf numFmtId="0" fontId="20" fillId="0" borderId="3" xfId="0" applyFont="1" applyBorder="1" applyAlignment="1" applyProtection="1">
      <alignment horizontal="left" vertical="center" wrapText="1" indent="1"/>
      <protection locked="0"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0" fontId="20" fillId="0" borderId="22" xfId="0" applyFont="1" applyBorder="1" applyAlignment="1" applyProtection="1">
      <alignment horizontal="left" vertical="center" wrapText="1" indent="1"/>
      <protection locked="0"/>
    </xf>
    <xf numFmtId="0" fontId="22" fillId="0" borderId="18" xfId="0" applyFont="1" applyBorder="1" applyAlignment="1" applyProtection="1">
      <alignment horizontal="left" vertical="center" wrapText="1" indent="1"/>
      <protection locked="0"/>
    </xf>
    <xf numFmtId="0" fontId="22" fillId="0" borderId="20" xfId="0" applyFont="1" applyBorder="1" applyAlignment="1" applyProtection="1">
      <alignment horizontal="left" vertical="center" wrapText="1" indent="1"/>
      <protection locked="0"/>
    </xf>
    <xf numFmtId="0" fontId="22" fillId="0" borderId="34" xfId="0" applyFont="1" applyBorder="1" applyAlignment="1" applyProtection="1">
      <alignment horizontal="left" vertical="center" wrapText="1" indent="1"/>
      <protection locked="0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vertical="center"/>
    </xf>
    <xf numFmtId="0" fontId="26" fillId="4" borderId="53" xfId="0" applyFont="1" applyFill="1" applyBorder="1" applyAlignment="1" applyProtection="1">
      <alignment horizontal="center" vertical="center"/>
    </xf>
    <xf numFmtId="165" fontId="26" fillId="4" borderId="53" xfId="0" applyNumberFormat="1" applyFont="1" applyFill="1" applyBorder="1" applyAlignment="1" applyProtection="1">
      <alignment horizontal="center" vertical="center" wrapText="1"/>
    </xf>
    <xf numFmtId="166" fontId="28" fillId="5" borderId="53" xfId="0" quotePrefix="1" applyNumberFormat="1" applyFont="1" applyFill="1" applyBorder="1" applyAlignment="1" applyProtection="1">
      <alignment horizontal="center" vertical="center" wrapText="1"/>
    </xf>
    <xf numFmtId="9" fontId="29" fillId="4" borderId="53" xfId="2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 wrapText="1"/>
    </xf>
    <xf numFmtId="0" fontId="30" fillId="7" borderId="51" xfId="0" applyFont="1" applyFill="1" applyBorder="1" applyAlignment="1">
      <alignment horizontal="center" vertical="center"/>
    </xf>
    <xf numFmtId="0" fontId="30" fillId="7" borderId="43" xfId="0" applyFont="1" applyFill="1" applyBorder="1" applyAlignment="1">
      <alignment horizontal="center" vertical="center"/>
    </xf>
    <xf numFmtId="0" fontId="30" fillId="7" borderId="44" xfId="0" applyFont="1" applyFill="1" applyBorder="1" applyAlignment="1">
      <alignment horizontal="center" vertical="center"/>
    </xf>
    <xf numFmtId="165" fontId="2" fillId="4" borderId="11" xfId="0" applyNumberFormat="1" applyFont="1" applyFill="1" applyBorder="1" applyAlignment="1" applyProtection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165" fontId="0" fillId="4" borderId="5" xfId="0" applyNumberFormat="1" applyFont="1" applyFill="1" applyBorder="1" applyAlignment="1">
      <alignment horizontal="center" vertical="center"/>
    </xf>
    <xf numFmtId="165" fontId="0" fillId="4" borderId="8" xfId="0" applyNumberFormat="1" applyFont="1" applyFill="1" applyBorder="1" applyAlignment="1">
      <alignment horizontal="center" vertical="center"/>
    </xf>
    <xf numFmtId="10" fontId="31" fillId="4" borderId="11" xfId="2" applyNumberFormat="1" applyFont="1" applyFill="1" applyBorder="1" applyAlignment="1" applyProtection="1">
      <alignment horizontal="center" vertical="center"/>
    </xf>
    <xf numFmtId="10" fontId="31" fillId="4" borderId="40" xfId="2" applyNumberFormat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 applyProtection="1">
      <alignment horizontal="center" vertical="center" wrapText="1"/>
    </xf>
    <xf numFmtId="165" fontId="2" fillId="4" borderId="58" xfId="0" applyNumberFormat="1" applyFont="1" applyFill="1" applyBorder="1" applyAlignment="1" applyProtection="1">
      <alignment horizontal="center" vertical="center"/>
    </xf>
    <xf numFmtId="10" fontId="31" fillId="4" borderId="58" xfId="2" applyNumberFormat="1" applyFont="1" applyFill="1" applyBorder="1" applyAlignment="1" applyProtection="1">
      <alignment horizontal="center" vertical="center"/>
    </xf>
    <xf numFmtId="10" fontId="31" fillId="4" borderId="59" xfId="2" applyNumberFormat="1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166" fontId="28" fillId="7" borderId="53" xfId="0" quotePrefix="1" applyNumberFormat="1" applyFont="1" applyFill="1" applyBorder="1" applyAlignment="1" applyProtection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/>
    </xf>
    <xf numFmtId="165" fontId="15" fillId="3" borderId="33" xfId="0" applyNumberFormat="1" applyFont="1" applyFill="1" applyBorder="1" applyAlignment="1">
      <alignment horizontal="center" vertical="center"/>
    </xf>
    <xf numFmtId="4" fontId="15" fillId="3" borderId="33" xfId="0" applyNumberFormat="1" applyFont="1" applyFill="1" applyBorder="1" applyAlignment="1" applyProtection="1">
      <alignment horizontal="center" vertical="center"/>
      <protection locked="0"/>
    </xf>
    <xf numFmtId="165" fontId="15" fillId="3" borderId="33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165" fontId="15" fillId="3" borderId="19" xfId="0" applyNumberFormat="1" applyFont="1" applyFill="1" applyBorder="1" applyAlignment="1" applyProtection="1">
      <alignment horizontal="center" vertical="center"/>
      <protection locked="0"/>
    </xf>
    <xf numFmtId="4" fontId="15" fillId="3" borderId="21" xfId="0" applyNumberFormat="1" applyFont="1" applyFill="1" applyBorder="1" applyAlignment="1" applyProtection="1">
      <alignment horizontal="center" vertical="center"/>
      <protection locked="0"/>
    </xf>
    <xf numFmtId="4" fontId="15" fillId="3" borderId="27" xfId="0" applyNumberFormat="1" applyFont="1" applyFill="1" applyBorder="1" applyAlignment="1" applyProtection="1">
      <alignment horizontal="center" vertical="center"/>
      <protection locked="0"/>
    </xf>
    <xf numFmtId="165" fontId="15" fillId="3" borderId="28" xfId="0" applyNumberFormat="1" applyFont="1" applyFill="1" applyBorder="1" applyAlignment="1" applyProtection="1">
      <alignment horizontal="center" vertical="center"/>
      <protection locked="0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165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9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4" fontId="15" fillId="3" borderId="14" xfId="0" applyNumberFormat="1" applyFont="1" applyFill="1" applyBorder="1" applyAlignment="1" applyProtection="1">
      <alignment horizontal="right" vertical="center" indent="2"/>
      <protection locked="0"/>
    </xf>
    <xf numFmtId="165" fontId="15" fillId="3" borderId="14" xfId="0" applyNumberFormat="1" applyFont="1" applyFill="1" applyBorder="1" applyAlignment="1" applyProtection="1">
      <alignment horizontal="right" vertical="center" indent="2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center" indent="1"/>
      <protection locked="0"/>
    </xf>
    <xf numFmtId="4" fontId="14" fillId="3" borderId="0" xfId="0" applyNumberFormat="1" applyFont="1" applyFill="1" applyAlignment="1" applyProtection="1">
      <alignment horizontal="right" vertical="center" indent="2"/>
      <protection locked="0"/>
    </xf>
    <xf numFmtId="4" fontId="15" fillId="3" borderId="30" xfId="0" applyNumberFormat="1" applyFont="1" applyFill="1" applyBorder="1" applyAlignment="1" applyProtection="1">
      <alignment horizontal="right" vertical="center" indent="2"/>
      <protection locked="0"/>
    </xf>
    <xf numFmtId="165" fontId="15" fillId="3" borderId="31" xfId="0" applyNumberFormat="1" applyFont="1" applyFill="1" applyBorder="1" applyAlignment="1" applyProtection="1">
      <alignment horizontal="right" vertical="center" indent="2"/>
      <protection locked="0"/>
    </xf>
    <xf numFmtId="0" fontId="23" fillId="2" borderId="54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25" fillId="4" borderId="49" xfId="0" applyFont="1" applyFill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/>
    </xf>
    <xf numFmtId="0" fontId="32" fillId="6" borderId="4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36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15" fillId="3" borderId="40" xfId="0" applyFont="1" applyFill="1" applyBorder="1" applyAlignment="1" applyProtection="1">
      <alignment horizontal="left" vertical="center"/>
      <protection locked="0"/>
    </xf>
    <xf numFmtId="0" fontId="15" fillId="3" borderId="11" xfId="0" applyFont="1" applyFill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 locked="0"/>
    </xf>
    <xf numFmtId="0" fontId="14" fillId="0" borderId="24" xfId="0" applyFont="1" applyBorder="1" applyAlignment="1" applyProtection="1">
      <alignment horizontal="left" vertical="center" wrapText="1" indent="1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15" fillId="0" borderId="6" xfId="0" applyFont="1" applyBorder="1" applyAlignment="1" applyProtection="1">
      <alignment horizontal="left" vertical="center" indent="1"/>
      <protection locked="0"/>
    </xf>
    <xf numFmtId="0" fontId="15" fillId="3" borderId="7" xfId="0" applyFont="1" applyFill="1" applyBorder="1" applyAlignment="1" applyProtection="1">
      <alignment vertical="center" wrapText="1"/>
      <protection locked="0"/>
    </xf>
    <xf numFmtId="0" fontId="15" fillId="3" borderId="36" xfId="0" applyFont="1" applyFill="1" applyBorder="1" applyAlignment="1" applyProtection="1">
      <alignment vertical="center" wrapText="1"/>
      <protection locked="0"/>
    </xf>
    <xf numFmtId="0" fontId="15" fillId="3" borderId="8" xfId="0" applyFont="1" applyFill="1" applyBorder="1" applyAlignment="1" applyProtection="1">
      <alignment vertical="center" wrapText="1"/>
      <protection locked="0"/>
    </xf>
    <xf numFmtId="164" fontId="14" fillId="0" borderId="8" xfId="0" applyNumberFormat="1" applyFont="1" applyBorder="1" applyAlignment="1" applyProtection="1">
      <alignment horizontal="left" vertical="center" wrapText="1" indent="1"/>
      <protection locked="0"/>
    </xf>
    <xf numFmtId="164" fontId="14" fillId="0" borderId="9" xfId="0" applyNumberFormat="1" applyFont="1" applyBorder="1" applyAlignment="1" applyProtection="1">
      <alignment horizontal="left" vertical="center" wrapText="1" inden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8" fillId="3" borderId="0" xfId="1" applyFont="1" applyFill="1" applyAlignment="1" applyProtection="1">
      <alignment horizontal="center" vertical="top"/>
      <protection locked="0"/>
    </xf>
    <xf numFmtId="0" fontId="12" fillId="3" borderId="0" xfId="0" applyFont="1" applyFill="1" applyAlignment="1" applyProtection="1">
      <alignment horizontal="center" vertical="top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35" xfId="0" applyFont="1" applyFill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/>
    </xf>
    <xf numFmtId="0" fontId="15" fillId="3" borderId="4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 applyProtection="1">
      <alignment horizontal="left" vertical="center" indent="1"/>
      <protection locked="0"/>
    </xf>
    <xf numFmtId="0" fontId="15" fillId="3" borderId="6" xfId="0" applyFont="1" applyFill="1" applyBorder="1" applyAlignment="1" applyProtection="1">
      <alignment horizontal="left" vertical="center" indent="1"/>
      <protection locked="0"/>
    </xf>
    <xf numFmtId="0" fontId="15" fillId="3" borderId="7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8" fillId="3" borderId="0" xfId="1" applyFont="1" applyFill="1" applyAlignment="1" applyProtection="1">
      <alignment horizontal="center" vertical="top"/>
    </xf>
    <xf numFmtId="0" fontId="12" fillId="3" borderId="0" xfId="0" applyFont="1" applyFill="1" applyAlignment="1">
      <alignment horizontal="center" vertical="top"/>
    </xf>
    <xf numFmtId="0" fontId="16" fillId="3" borderId="0" xfId="1" applyFont="1" applyFill="1" applyAlignment="1" applyProtection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9" xfId="0" applyNumberFormat="1" applyFont="1" applyFill="1" applyBorder="1" applyAlignment="1" applyProtection="1">
      <alignment horizontal="left" vertical="center" wrapText="1" indent="1"/>
      <protection locked="0"/>
    </xf>
  </cellXfs>
  <cellStyles count="3">
    <cellStyle name="Hiperłącze" xfId="1" builtinId="8"/>
    <cellStyle name="Normalny" xfId="0" builtinId="0"/>
    <cellStyle name="Procentowy" xfId="2" builtinId="5"/>
  </cellStyles>
  <dxfs count="5">
    <dxf>
      <font>
        <color rgb="FFFF0000"/>
      </font>
    </dxf>
    <dxf>
      <font>
        <color theme="0" tint="-4.9989318521683403E-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27"/>
  <sheetViews>
    <sheetView zoomScale="110" zoomScaleNormal="110" workbookViewId="0">
      <selection activeCell="D16" sqref="D16"/>
    </sheetView>
  </sheetViews>
  <sheetFormatPr defaultColWidth="11.42578125" defaultRowHeight="15" x14ac:dyDescent="0.25"/>
  <cols>
    <col min="1" max="1" width="2.28515625" customWidth="1"/>
    <col min="2" max="2" width="9.7109375" customWidth="1"/>
    <col min="3" max="3" width="26.42578125" customWidth="1"/>
    <col min="4" max="4" width="22" customWidth="1"/>
    <col min="5" max="5" width="23.7109375" customWidth="1"/>
    <col min="6" max="6" width="20.42578125" customWidth="1"/>
    <col min="7" max="7" width="17.7109375" customWidth="1"/>
    <col min="8" max="8" width="20.42578125" customWidth="1"/>
    <col min="9" max="9" width="2.28515625" customWidth="1"/>
  </cols>
  <sheetData>
    <row r="1" spans="1:9" thickBot="1" x14ac:dyDescent="0.4">
      <c r="A1" s="17"/>
      <c r="B1" s="18"/>
      <c r="C1" s="18"/>
      <c r="D1" s="18"/>
      <c r="E1" s="18"/>
      <c r="F1" s="18"/>
      <c r="G1" s="18"/>
      <c r="H1" s="18"/>
      <c r="I1" s="19"/>
    </row>
    <row r="2" spans="1:9" ht="29.25" customHeight="1" x14ac:dyDescent="0.25">
      <c r="A2" s="20"/>
      <c r="B2" s="28"/>
      <c r="C2" s="132" t="s">
        <v>12</v>
      </c>
      <c r="D2" s="132"/>
      <c r="E2" s="132"/>
      <c r="F2" s="132"/>
      <c r="G2" s="29"/>
      <c r="H2" s="135"/>
      <c r="I2" s="21"/>
    </row>
    <row r="3" spans="1:9" ht="28.5" customHeight="1" thickBot="1" x14ac:dyDescent="0.3">
      <c r="A3" s="20"/>
      <c r="B3" s="30"/>
      <c r="C3" s="131" t="str">
        <f>IF(ISBLANK(Partner1!E7), "-", Partner1!E7)</f>
        <v>-</v>
      </c>
      <c r="D3" s="131"/>
      <c r="E3" s="131"/>
      <c r="F3" s="131"/>
      <c r="G3" s="31"/>
      <c r="H3" s="135"/>
      <c r="I3" s="21"/>
    </row>
    <row r="4" spans="1:9" ht="55.5" customHeight="1" thickBot="1" x14ac:dyDescent="0.3">
      <c r="A4" s="20"/>
      <c r="B4" s="133" t="s">
        <v>13</v>
      </c>
      <c r="C4" s="134"/>
      <c r="D4" s="80" t="s">
        <v>14</v>
      </c>
      <c r="E4" s="106" t="str">
        <f>IF(SUM(E6:E10)&gt;60000,"Obniż wartość EFRR do 60 tys EUR / Snížte hodnotu EFRR na 60 tisíc EUR","EFRR")</f>
        <v>EFRR</v>
      </c>
      <c r="F4" s="81" t="s">
        <v>9</v>
      </c>
      <c r="G4" s="82" t="s">
        <v>16</v>
      </c>
      <c r="H4" s="135"/>
      <c r="I4" s="21"/>
    </row>
    <row r="5" spans="1:9" ht="50.25" customHeight="1" thickBot="1" x14ac:dyDescent="0.3">
      <c r="A5" s="20"/>
      <c r="B5" s="83"/>
      <c r="C5" s="84" t="s">
        <v>20</v>
      </c>
      <c r="D5" s="85">
        <f>SUM(D6:D10)</f>
        <v>0</v>
      </c>
      <c r="E5" s="86">
        <f>SUM(E6:E10)</f>
        <v>0</v>
      </c>
      <c r="F5" s="87" t="s">
        <v>10</v>
      </c>
      <c r="G5" s="88" t="str">
        <f>IF(OR(AND(E6&gt;0.01,E6&lt;1200),AND(E7&gt;0.01,E7&lt;1200),AND(E8&gt;0.01,E8&lt;1200),AND(E9&gt;0.01,E9&lt;1200),AND(E10&gt;0.01,E10&lt;1200)),'texty a vzorce'!D24,'texty a vzorce'!D27)</f>
        <v>-</v>
      </c>
      <c r="H5" s="135"/>
      <c r="I5" s="21"/>
    </row>
    <row r="6" spans="1:9" ht="39.75" customHeight="1" x14ac:dyDescent="0.35">
      <c r="A6" s="20"/>
      <c r="B6" s="89" t="s">
        <v>4</v>
      </c>
      <c r="C6" s="98" t="str">
        <f>IF(ISBLANK(Partner1!$E$6), "-", Partner1!$E$6)</f>
        <v>-</v>
      </c>
      <c r="D6" s="92" t="str">
        <f>IF(Partner1!$G$60 = 0, "-", Partner1!$G$60)</f>
        <v>-</v>
      </c>
      <c r="E6" s="93">
        <f>IF(OR(ISERROR(D6), D6="-"), 0, IF(ROUND(D6*0.8,2)&gt;D6*0.8, ROUND(D6*0.8,2)-0.01, ROUND(D6*0.8,2)))</f>
        <v>0</v>
      </c>
      <c r="F6" s="96" t="str">
        <f>IF(E6=0, "-", ROUND(E6/$D$6,2))</f>
        <v>-</v>
      </c>
      <c r="G6" s="97" t="e">
        <f>E6/$E$5</f>
        <v>#DIV/0!</v>
      </c>
      <c r="H6" s="105" t="str">
        <f>IF(E6=0, "-", IF($E$6&lt;$E$5*0.1, "Podział na partnera musi być więcej jak 10% / Podíl na partnera musí být více jak 10%", "-"))</f>
        <v>-</v>
      </c>
      <c r="I6" s="21"/>
    </row>
    <row r="7" spans="1:9" ht="41.25" customHeight="1" x14ac:dyDescent="0.35">
      <c r="A7" s="20"/>
      <c r="B7" s="90" t="s">
        <v>5</v>
      </c>
      <c r="C7" s="98" t="str">
        <f>IF(ISBLANK(Partner2!$E$6), "-", Partner2!$E$6)</f>
        <v>-</v>
      </c>
      <c r="D7" s="92" t="str">
        <f>IF(Partner2!$G$60 = 0, "-", Partner2!$G$60)</f>
        <v>-</v>
      </c>
      <c r="E7" s="94">
        <f t="shared" ref="E7:E10" si="0">IF(OR(ISERROR(D7), D7="-"), 0, IF(ROUND(D7*0.8,2)&gt;D7*0.8, ROUND(D7*0.8,2)-0.01, ROUND(D7*0.8,2)))</f>
        <v>0</v>
      </c>
      <c r="F7" s="96" t="str">
        <f>IF(E7=0, "-", ROUND(E7/$D$7,2))</f>
        <v>-</v>
      </c>
      <c r="G7" s="97" t="e">
        <f t="shared" ref="G7:G10" si="1">E7/$E$5</f>
        <v>#DIV/0!</v>
      </c>
      <c r="H7" s="99" t="str">
        <f>IF(E7=0, "-", IF($E$7&lt;$E$5*0.1, "Podział na partnera musi być więcej jak 10% / Podíl na partnera musí být více jak 10%", "-"))</f>
        <v>-</v>
      </c>
      <c r="I7" s="21"/>
    </row>
    <row r="8" spans="1:9" ht="47.25" customHeight="1" x14ac:dyDescent="0.35">
      <c r="A8" s="20"/>
      <c r="B8" s="90" t="s">
        <v>6</v>
      </c>
      <c r="C8" s="98" t="str">
        <f>IF(ISBLANK(Partner3!$E$6), "-", Partner3!$E$6)</f>
        <v>-</v>
      </c>
      <c r="D8" s="92" t="str">
        <f>IF(Partner3!$G$60 = 0, "-", Partner3!$G$60)</f>
        <v>-</v>
      </c>
      <c r="E8" s="94">
        <f t="shared" si="0"/>
        <v>0</v>
      </c>
      <c r="F8" s="96" t="str">
        <f>IF(E8=0, "-", ROUND(E8/$D$8,2))</f>
        <v>-</v>
      </c>
      <c r="G8" s="97" t="e">
        <f t="shared" si="1"/>
        <v>#DIV/0!</v>
      </c>
      <c r="H8" s="99" t="str">
        <f>IF(E8=0, "-", IF($E$8&lt;$E$5*0.1, "Podział na partnera musi być więcej jak 10% / Podíl na partnera musí být více jak 10%", "-"))</f>
        <v>-</v>
      </c>
      <c r="I8" s="21"/>
    </row>
    <row r="9" spans="1:9" ht="39.75" customHeight="1" x14ac:dyDescent="0.35">
      <c r="A9" s="20"/>
      <c r="B9" s="90" t="s">
        <v>7</v>
      </c>
      <c r="C9" s="98" t="str">
        <f>IF(ISBLANK(Partner4!$E$6), "-", Partner4!$E$6)</f>
        <v>-</v>
      </c>
      <c r="D9" s="92" t="str">
        <f>IF(Partner4!$G$60 = 0, "-", Partner4!$G$60)</f>
        <v>-</v>
      </c>
      <c r="E9" s="94">
        <f t="shared" si="0"/>
        <v>0</v>
      </c>
      <c r="F9" s="96" t="str">
        <f>IF(E9=0, "-", ROUND(E9/$D$9,2))</f>
        <v>-</v>
      </c>
      <c r="G9" s="97" t="e">
        <f t="shared" si="1"/>
        <v>#DIV/0!</v>
      </c>
      <c r="H9" s="99" t="str">
        <f>IF(E9=0, "-", IF($E$9&lt;$E$5*0.1, "Podział na partnera musi być więcej jak 10% / Podíl na partnera musí být více jak 10%", "-"))</f>
        <v>-</v>
      </c>
      <c r="I9" s="21"/>
    </row>
    <row r="10" spans="1:9" ht="36" customHeight="1" thickBot="1" x14ac:dyDescent="0.4">
      <c r="A10" s="20"/>
      <c r="B10" s="91" t="s">
        <v>8</v>
      </c>
      <c r="C10" s="100" t="str">
        <f>IF(ISBLANK(Partner5!$E$6), "-", Partner5!$E$6)</f>
        <v>-</v>
      </c>
      <c r="D10" s="101" t="str">
        <f>IF(Partner5!$G$60 = 0, "-", Partner5!$G$60)</f>
        <v>-</v>
      </c>
      <c r="E10" s="95">
        <f t="shared" si="0"/>
        <v>0</v>
      </c>
      <c r="F10" s="102" t="str">
        <f>IF(E10=0, "-", ROUND(E10/$D$10,2))</f>
        <v>-</v>
      </c>
      <c r="G10" s="103" t="e">
        <f t="shared" si="1"/>
        <v>#DIV/0!</v>
      </c>
      <c r="H10" s="104" t="str">
        <f>IF(E10=0, "-", IF($E$10&lt;$E$5*0.1, "Podział na partnera musi być więcej jak 10% / Podíl na partnera musí být více jak 10%", "-"))</f>
        <v>-</v>
      </c>
      <c r="I10" s="21"/>
    </row>
    <row r="11" spans="1:9" ht="22.5" customHeight="1" thickBot="1" x14ac:dyDescent="0.3">
      <c r="A11" s="22"/>
      <c r="B11" s="23"/>
      <c r="C11" s="23"/>
      <c r="D11" s="136" t="s">
        <v>40</v>
      </c>
      <c r="E11" s="136"/>
      <c r="F11" s="136"/>
      <c r="G11" s="23"/>
      <c r="H11" s="24"/>
      <c r="I11" s="25"/>
    </row>
    <row r="12" spans="1:9" ht="15.75" thickBot="1" x14ac:dyDescent="0.3"/>
    <row r="13" spans="1:9" ht="54.75" customHeight="1" thickTop="1" thickBot="1" x14ac:dyDescent="0.3">
      <c r="B13" s="128" t="s">
        <v>58</v>
      </c>
      <c r="C13" s="129"/>
      <c r="D13" s="129"/>
      <c r="E13" s="129"/>
      <c r="F13" s="129"/>
      <c r="G13" s="129"/>
      <c r="H13" s="130"/>
    </row>
    <row r="14" spans="1:9" ht="15.75" thickTop="1" x14ac:dyDescent="0.25"/>
    <row r="27" spans="7:7" x14ac:dyDescent="0.25">
      <c r="G27" s="27"/>
    </row>
  </sheetData>
  <sheetProtection password="8D99" sheet="1" objects="1" scenarios="1"/>
  <mergeCells count="6">
    <mergeCell ref="B13:H13"/>
    <mergeCell ref="C3:F3"/>
    <mergeCell ref="C2:F2"/>
    <mergeCell ref="B4:C4"/>
    <mergeCell ref="H2:H5"/>
    <mergeCell ref="D11:F11"/>
  </mergeCells>
  <phoneticPr fontId="11" type="noConversion"/>
  <conditionalFormatting sqref="F6">
    <cfRule type="containsText" dxfId="4" priority="6" stopIfTrue="1" operator="containsText" text="dotaci">
      <formula>NOT(ISERROR(SEARCH("dotaci",F6)))</formula>
    </cfRule>
  </conditionalFormatting>
  <conditionalFormatting sqref="G6">
    <cfRule type="cellIs" dxfId="3" priority="5" stopIfTrue="1" operator="between">
      <formula>0.01%</formula>
      <formula>0.1</formula>
    </cfRule>
  </conditionalFormatting>
  <conditionalFormatting sqref="G5">
    <cfRule type="containsText" dxfId="2" priority="3" operator="containsText" text="EFRR">
      <formula>NOT(ISERROR(SEARCH("EFRR",G5)))</formula>
    </cfRule>
  </conditionalFormatting>
  <conditionalFormatting sqref="F7:F10">
    <cfRule type="containsText" dxfId="1" priority="2" stopIfTrue="1" operator="containsText" text="dotaci">
      <formula>NOT(ISERROR(SEARCH("dotaci",F7)))</formula>
    </cfRule>
  </conditionalFormatting>
  <conditionalFormatting sqref="G7:G10">
    <cfRule type="cellIs" dxfId="0" priority="1" stopIfTrue="1" operator="between">
      <formula>0.01%</formula>
      <formula>0.1</formula>
    </cfRule>
  </conditionalFormatting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X72"/>
  <sheetViews>
    <sheetView zoomScale="85" zoomScaleNormal="85" workbookViewId="0">
      <selection activeCell="K16" sqref="K16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4.140625" style="1" customWidth="1"/>
    <col min="4" max="4" width="49.28515625" style="1" customWidth="1"/>
    <col min="5" max="5" width="99.85546875" style="1" customWidth="1"/>
    <col min="6" max="6" width="23.85546875" style="1" customWidth="1"/>
    <col min="7" max="7" width="22.42578125" style="1" customWidth="1"/>
    <col min="8" max="8" width="1.7109375" style="1" customWidth="1"/>
    <col min="9" max="9" width="8.7109375" style="1" customWidth="1"/>
    <col min="10" max="10" width="9.42578125" style="1" customWidth="1"/>
    <col min="11" max="11" width="9.140625" style="1" customWidth="1"/>
    <col min="12" max="12" width="9.85546875" style="1" customWidth="1"/>
    <col min="13" max="23" width="9.140625" style="1"/>
    <col min="25" max="16384" width="9.140625" style="1"/>
  </cols>
  <sheetData>
    <row r="1" spans="1:8" ht="11.1" customHeight="1" thickBot="1" x14ac:dyDescent="0.4">
      <c r="A1" s="2"/>
      <c r="B1" s="2"/>
      <c r="C1" s="2"/>
      <c r="D1" s="137"/>
      <c r="E1" s="138"/>
      <c r="F1" s="138"/>
      <c r="G1" s="138"/>
      <c r="H1" s="11"/>
    </row>
    <row r="2" spans="1:8" ht="33.950000000000003" customHeight="1" x14ac:dyDescent="0.25">
      <c r="A2" s="32"/>
      <c r="B2" s="139" t="s">
        <v>51</v>
      </c>
      <c r="C2" s="140"/>
      <c r="D2" s="141"/>
      <c r="E2" s="141"/>
      <c r="F2" s="141"/>
      <c r="G2" s="142"/>
      <c r="H2" s="12"/>
    </row>
    <row r="3" spans="1:8" ht="36.950000000000003" customHeight="1" x14ac:dyDescent="0.25">
      <c r="A3" s="32"/>
      <c r="B3" s="143" t="s">
        <v>52</v>
      </c>
      <c r="C3" s="144"/>
      <c r="D3" s="145"/>
      <c r="E3" s="145"/>
      <c r="F3" s="145"/>
      <c r="G3" s="146"/>
      <c r="H3" s="12"/>
    </row>
    <row r="4" spans="1:8" ht="50.1" customHeight="1" thickBot="1" x14ac:dyDescent="0.3">
      <c r="A4" s="32"/>
      <c r="B4" s="147" t="s">
        <v>53</v>
      </c>
      <c r="C4" s="148"/>
      <c r="D4" s="149"/>
      <c r="E4" s="149"/>
      <c r="F4" s="149"/>
      <c r="G4" s="150"/>
      <c r="H4" s="13"/>
    </row>
    <row r="5" spans="1:8" ht="46.5" customHeight="1" x14ac:dyDescent="0.25">
      <c r="A5" s="32"/>
      <c r="B5" s="151" t="s">
        <v>28</v>
      </c>
      <c r="C5" s="152"/>
      <c r="D5" s="153"/>
      <c r="E5" s="154" t="s">
        <v>26</v>
      </c>
      <c r="F5" s="155"/>
      <c r="G5" s="156"/>
      <c r="H5" s="10"/>
    </row>
    <row r="6" spans="1:8" ht="36" customHeight="1" x14ac:dyDescent="0.25">
      <c r="A6" s="32"/>
      <c r="B6" s="160" t="s">
        <v>29</v>
      </c>
      <c r="C6" s="161"/>
      <c r="D6" s="162"/>
      <c r="E6" s="163"/>
      <c r="F6" s="163"/>
      <c r="G6" s="164"/>
      <c r="H6" s="9"/>
    </row>
    <row r="7" spans="1:8" ht="36" customHeight="1" x14ac:dyDescent="0.25">
      <c r="A7" s="32"/>
      <c r="B7" s="160" t="s">
        <v>30</v>
      </c>
      <c r="C7" s="161"/>
      <c r="D7" s="162"/>
      <c r="E7" s="163"/>
      <c r="F7" s="163"/>
      <c r="G7" s="164"/>
      <c r="H7" s="9"/>
    </row>
    <row r="8" spans="1:8" ht="36.950000000000003" customHeight="1" outlineLevel="1" thickBot="1" x14ac:dyDescent="0.4">
      <c r="A8" s="32"/>
      <c r="B8" s="165" t="s">
        <v>31</v>
      </c>
      <c r="C8" s="166"/>
      <c r="D8" s="167"/>
      <c r="E8" s="168">
        <v>4</v>
      </c>
      <c r="F8" s="168"/>
      <c r="G8" s="169"/>
      <c r="H8" s="8"/>
    </row>
    <row r="9" spans="1:8" ht="41.1" customHeight="1" x14ac:dyDescent="0.25">
      <c r="A9" s="32"/>
      <c r="B9" s="170" t="s">
        <v>60</v>
      </c>
      <c r="C9" s="170"/>
      <c r="D9" s="170"/>
      <c r="E9" s="170"/>
      <c r="F9" s="170"/>
      <c r="G9" s="170"/>
      <c r="H9" s="3"/>
    </row>
    <row r="10" spans="1:8" ht="36.950000000000003" customHeight="1" x14ac:dyDescent="0.25">
      <c r="A10" s="32"/>
      <c r="B10" s="170" t="s">
        <v>59</v>
      </c>
      <c r="C10" s="170"/>
      <c r="D10" s="170"/>
      <c r="E10" s="170"/>
      <c r="F10" s="170"/>
      <c r="G10" s="170"/>
      <c r="H10" s="3"/>
    </row>
    <row r="11" spans="1:8" ht="48" customHeight="1" x14ac:dyDescent="0.35">
      <c r="A11" s="32"/>
      <c r="B11" s="171" t="s">
        <v>2</v>
      </c>
      <c r="C11" s="171"/>
      <c r="D11" s="172"/>
      <c r="E11" s="172"/>
      <c r="F11" s="172"/>
      <c r="G11" s="172"/>
      <c r="H11" s="4"/>
    </row>
    <row r="12" spans="1:8" ht="47.45" customHeight="1" thickBot="1" x14ac:dyDescent="0.3">
      <c r="A12" s="32"/>
      <c r="B12" s="173" t="s">
        <v>54</v>
      </c>
      <c r="C12" s="173"/>
      <c r="D12" s="173"/>
      <c r="E12" s="173"/>
      <c r="F12" s="173"/>
      <c r="G12" s="173"/>
      <c r="H12" s="4"/>
    </row>
    <row r="13" spans="1:8" ht="39.950000000000003" customHeight="1" thickBot="1" x14ac:dyDescent="0.3">
      <c r="A13" s="32"/>
      <c r="B13" s="174" t="s">
        <v>32</v>
      </c>
      <c r="C13" s="175"/>
      <c r="D13" s="175"/>
      <c r="E13" s="175"/>
      <c r="F13" s="175"/>
      <c r="G13" s="176"/>
      <c r="H13" s="5"/>
    </row>
    <row r="14" spans="1:8" ht="39.950000000000003" customHeight="1" thickBot="1" x14ac:dyDescent="0.3">
      <c r="A14" s="32"/>
      <c r="B14" s="174" t="s">
        <v>33</v>
      </c>
      <c r="C14" s="175"/>
      <c r="D14" s="175"/>
      <c r="E14" s="175"/>
      <c r="F14" s="175"/>
      <c r="G14" s="176"/>
      <c r="H14" s="6"/>
    </row>
    <row r="15" spans="1:8" ht="90.75" customHeight="1" thickBot="1" x14ac:dyDescent="0.3">
      <c r="A15" s="32"/>
      <c r="B15" s="33"/>
      <c r="C15" s="34" t="s">
        <v>56</v>
      </c>
      <c r="D15" s="35" t="s">
        <v>55</v>
      </c>
      <c r="E15" s="36" t="s">
        <v>61</v>
      </c>
      <c r="F15" s="37" t="s">
        <v>50</v>
      </c>
      <c r="G15" s="37" t="s">
        <v>3</v>
      </c>
      <c r="H15" s="7"/>
    </row>
    <row r="16" spans="1:8" ht="88.5" customHeight="1" x14ac:dyDescent="0.25">
      <c r="A16" s="32"/>
      <c r="B16" s="38">
        <v>1</v>
      </c>
      <c r="C16" s="39"/>
      <c r="D16" s="77"/>
      <c r="E16" s="74"/>
      <c r="F16" s="41"/>
      <c r="G16" s="42">
        <f t="shared" ref="G16:G55" si="0">F16/$E$8</f>
        <v>0</v>
      </c>
      <c r="H16" s="15"/>
    </row>
    <row r="17" spans="1:8" ht="21" x14ac:dyDescent="0.25">
      <c r="A17" s="32"/>
      <c r="B17" s="43">
        <v>2</v>
      </c>
      <c r="C17" s="44"/>
      <c r="D17" s="78"/>
      <c r="E17" s="75"/>
      <c r="F17" s="46"/>
      <c r="G17" s="47">
        <f t="shared" si="0"/>
        <v>0</v>
      </c>
      <c r="H17" s="15"/>
    </row>
    <row r="18" spans="1:8" ht="21" x14ac:dyDescent="0.25">
      <c r="A18" s="32"/>
      <c r="B18" s="43">
        <v>3</v>
      </c>
      <c r="C18" s="44"/>
      <c r="D18" s="78"/>
      <c r="E18" s="75"/>
      <c r="F18" s="46"/>
      <c r="G18" s="47">
        <f t="shared" si="0"/>
        <v>0</v>
      </c>
      <c r="H18" s="15"/>
    </row>
    <row r="19" spans="1:8" ht="21" x14ac:dyDescent="0.25">
      <c r="A19" s="32"/>
      <c r="B19" s="43">
        <v>4</v>
      </c>
      <c r="C19" s="44"/>
      <c r="D19" s="78"/>
      <c r="E19" s="75"/>
      <c r="F19" s="46"/>
      <c r="G19" s="47">
        <f t="shared" si="0"/>
        <v>0</v>
      </c>
      <c r="H19" s="15"/>
    </row>
    <row r="20" spans="1:8" ht="21" x14ac:dyDescent="0.25">
      <c r="A20" s="32"/>
      <c r="B20" s="43">
        <v>5</v>
      </c>
      <c r="C20" s="44"/>
      <c r="D20" s="78"/>
      <c r="E20" s="75"/>
      <c r="F20" s="46"/>
      <c r="G20" s="47">
        <f t="shared" si="0"/>
        <v>0</v>
      </c>
      <c r="H20" s="15"/>
    </row>
    <row r="21" spans="1:8" ht="21" x14ac:dyDescent="0.25">
      <c r="A21" s="32"/>
      <c r="B21" s="43">
        <v>6</v>
      </c>
      <c r="C21" s="44"/>
      <c r="D21" s="78"/>
      <c r="E21" s="75"/>
      <c r="F21" s="46"/>
      <c r="G21" s="47">
        <f t="shared" si="0"/>
        <v>0</v>
      </c>
      <c r="H21" s="15"/>
    </row>
    <row r="22" spans="1:8" ht="21" x14ac:dyDescent="0.25">
      <c r="A22" s="32"/>
      <c r="B22" s="43">
        <v>7</v>
      </c>
      <c r="C22" s="44"/>
      <c r="D22" s="78"/>
      <c r="E22" s="75"/>
      <c r="F22" s="46"/>
      <c r="G22" s="47">
        <f t="shared" si="0"/>
        <v>0</v>
      </c>
      <c r="H22" s="15"/>
    </row>
    <row r="23" spans="1:8" ht="21" x14ac:dyDescent="0.25">
      <c r="A23" s="32"/>
      <c r="B23" s="43">
        <v>8</v>
      </c>
      <c r="C23" s="44"/>
      <c r="D23" s="78"/>
      <c r="E23" s="75"/>
      <c r="F23" s="46"/>
      <c r="G23" s="47">
        <f t="shared" si="0"/>
        <v>0</v>
      </c>
      <c r="H23" s="15"/>
    </row>
    <row r="24" spans="1:8" ht="21" x14ac:dyDescent="0.25">
      <c r="A24" s="32"/>
      <c r="B24" s="43">
        <v>9</v>
      </c>
      <c r="C24" s="44"/>
      <c r="D24" s="78"/>
      <c r="E24" s="75"/>
      <c r="F24" s="46"/>
      <c r="G24" s="47">
        <f t="shared" si="0"/>
        <v>0</v>
      </c>
      <c r="H24" s="15"/>
    </row>
    <row r="25" spans="1:8" ht="21" x14ac:dyDescent="0.25">
      <c r="A25" s="32"/>
      <c r="B25" s="43">
        <v>10</v>
      </c>
      <c r="C25" s="44"/>
      <c r="D25" s="78"/>
      <c r="E25" s="75"/>
      <c r="F25" s="46"/>
      <c r="G25" s="47">
        <f t="shared" si="0"/>
        <v>0</v>
      </c>
      <c r="H25" s="15"/>
    </row>
    <row r="26" spans="1:8" ht="21" x14ac:dyDescent="0.25">
      <c r="A26" s="32"/>
      <c r="B26" s="43">
        <v>11</v>
      </c>
      <c r="C26" s="44"/>
      <c r="D26" s="78"/>
      <c r="E26" s="75"/>
      <c r="F26" s="46"/>
      <c r="G26" s="47">
        <f t="shared" si="0"/>
        <v>0</v>
      </c>
      <c r="H26" s="15"/>
    </row>
    <row r="27" spans="1:8" ht="21" x14ac:dyDescent="0.25">
      <c r="A27" s="32"/>
      <c r="B27" s="43">
        <v>12</v>
      </c>
      <c r="C27" s="44"/>
      <c r="D27" s="78"/>
      <c r="E27" s="75"/>
      <c r="F27" s="46"/>
      <c r="G27" s="47">
        <f t="shared" si="0"/>
        <v>0</v>
      </c>
      <c r="H27" s="15"/>
    </row>
    <row r="28" spans="1:8" ht="21" x14ac:dyDescent="0.25">
      <c r="A28" s="32"/>
      <c r="B28" s="43">
        <v>13</v>
      </c>
      <c r="C28" s="44"/>
      <c r="D28" s="78"/>
      <c r="E28" s="75"/>
      <c r="F28" s="46"/>
      <c r="G28" s="47">
        <f t="shared" si="0"/>
        <v>0</v>
      </c>
      <c r="H28" s="15"/>
    </row>
    <row r="29" spans="1:8" ht="21" x14ac:dyDescent="0.25">
      <c r="A29" s="32"/>
      <c r="B29" s="43">
        <v>14</v>
      </c>
      <c r="C29" s="44"/>
      <c r="D29" s="78"/>
      <c r="E29" s="75"/>
      <c r="F29" s="46"/>
      <c r="G29" s="47">
        <f t="shared" si="0"/>
        <v>0</v>
      </c>
      <c r="H29" s="15"/>
    </row>
    <row r="30" spans="1:8" ht="21" x14ac:dyDescent="0.25">
      <c r="A30" s="32"/>
      <c r="B30" s="43">
        <v>15</v>
      </c>
      <c r="C30" s="44"/>
      <c r="D30" s="78"/>
      <c r="E30" s="75"/>
      <c r="F30" s="46"/>
      <c r="G30" s="47">
        <f t="shared" si="0"/>
        <v>0</v>
      </c>
      <c r="H30" s="15"/>
    </row>
    <row r="31" spans="1:8" ht="21" x14ac:dyDescent="0.25">
      <c r="A31" s="32"/>
      <c r="B31" s="43">
        <v>16</v>
      </c>
      <c r="C31" s="44"/>
      <c r="D31" s="78"/>
      <c r="E31" s="75"/>
      <c r="F31" s="46"/>
      <c r="G31" s="47">
        <f t="shared" si="0"/>
        <v>0</v>
      </c>
      <c r="H31" s="15"/>
    </row>
    <row r="32" spans="1:8" ht="21" x14ac:dyDescent="0.25">
      <c r="A32" s="32"/>
      <c r="B32" s="43">
        <v>17</v>
      </c>
      <c r="C32" s="44"/>
      <c r="D32" s="78"/>
      <c r="E32" s="75"/>
      <c r="F32" s="46"/>
      <c r="G32" s="47">
        <f t="shared" si="0"/>
        <v>0</v>
      </c>
      <c r="H32" s="15"/>
    </row>
    <row r="33" spans="1:8" ht="21" x14ac:dyDescent="0.25">
      <c r="A33" s="32"/>
      <c r="B33" s="43">
        <v>18</v>
      </c>
      <c r="C33" s="44"/>
      <c r="D33" s="78"/>
      <c r="E33" s="75"/>
      <c r="F33" s="46"/>
      <c r="G33" s="47">
        <f t="shared" si="0"/>
        <v>0</v>
      </c>
      <c r="H33" s="15"/>
    </row>
    <row r="34" spans="1:8" ht="21" x14ac:dyDescent="0.25">
      <c r="A34" s="32"/>
      <c r="B34" s="43">
        <v>19</v>
      </c>
      <c r="C34" s="44"/>
      <c r="D34" s="78"/>
      <c r="E34" s="75"/>
      <c r="F34" s="46"/>
      <c r="G34" s="47">
        <f t="shared" si="0"/>
        <v>0</v>
      </c>
      <c r="H34" s="15"/>
    </row>
    <row r="35" spans="1:8" ht="21" x14ac:dyDescent="0.25">
      <c r="A35" s="32"/>
      <c r="B35" s="43">
        <v>20</v>
      </c>
      <c r="C35" s="44"/>
      <c r="D35" s="78"/>
      <c r="E35" s="75"/>
      <c r="F35" s="46"/>
      <c r="G35" s="47">
        <f t="shared" si="0"/>
        <v>0</v>
      </c>
      <c r="H35" s="15"/>
    </row>
    <row r="36" spans="1:8" ht="21" x14ac:dyDescent="0.25">
      <c r="A36" s="32"/>
      <c r="B36" s="43">
        <v>21</v>
      </c>
      <c r="C36" s="44"/>
      <c r="D36" s="78"/>
      <c r="E36" s="75"/>
      <c r="F36" s="46"/>
      <c r="G36" s="47">
        <f t="shared" si="0"/>
        <v>0</v>
      </c>
      <c r="H36" s="15"/>
    </row>
    <row r="37" spans="1:8" ht="21" x14ac:dyDescent="0.25">
      <c r="A37" s="32"/>
      <c r="B37" s="43">
        <v>22</v>
      </c>
      <c r="C37" s="44"/>
      <c r="D37" s="78"/>
      <c r="E37" s="75"/>
      <c r="F37" s="46"/>
      <c r="G37" s="47">
        <f t="shared" si="0"/>
        <v>0</v>
      </c>
      <c r="H37" s="15"/>
    </row>
    <row r="38" spans="1:8" ht="21" x14ac:dyDescent="0.25">
      <c r="A38" s="32"/>
      <c r="B38" s="43">
        <v>23</v>
      </c>
      <c r="C38" s="44"/>
      <c r="D38" s="78"/>
      <c r="E38" s="75"/>
      <c r="F38" s="46"/>
      <c r="G38" s="47">
        <f t="shared" si="0"/>
        <v>0</v>
      </c>
      <c r="H38" s="15"/>
    </row>
    <row r="39" spans="1:8" ht="21" x14ac:dyDescent="0.25">
      <c r="A39" s="32"/>
      <c r="B39" s="43">
        <v>24</v>
      </c>
      <c r="C39" s="44"/>
      <c r="D39" s="78"/>
      <c r="E39" s="75"/>
      <c r="F39" s="46"/>
      <c r="G39" s="47">
        <f t="shared" si="0"/>
        <v>0</v>
      </c>
      <c r="H39" s="15"/>
    </row>
    <row r="40" spans="1:8" ht="21" x14ac:dyDescent="0.25">
      <c r="A40" s="32"/>
      <c r="B40" s="43">
        <v>25</v>
      </c>
      <c r="C40" s="44"/>
      <c r="D40" s="78"/>
      <c r="E40" s="75"/>
      <c r="F40" s="46"/>
      <c r="G40" s="47">
        <f t="shared" si="0"/>
        <v>0</v>
      </c>
      <c r="H40" s="15"/>
    </row>
    <row r="41" spans="1:8" ht="21" x14ac:dyDescent="0.25">
      <c r="A41" s="32"/>
      <c r="B41" s="43">
        <v>26</v>
      </c>
      <c r="C41" s="44"/>
      <c r="D41" s="78"/>
      <c r="E41" s="75"/>
      <c r="F41" s="46"/>
      <c r="G41" s="47">
        <f t="shared" si="0"/>
        <v>0</v>
      </c>
      <c r="H41" s="15"/>
    </row>
    <row r="42" spans="1:8" ht="21" x14ac:dyDescent="0.25">
      <c r="A42" s="32"/>
      <c r="B42" s="43">
        <v>27</v>
      </c>
      <c r="C42" s="44"/>
      <c r="D42" s="78"/>
      <c r="E42" s="75"/>
      <c r="F42" s="46"/>
      <c r="G42" s="47">
        <f t="shared" si="0"/>
        <v>0</v>
      </c>
      <c r="H42" s="15"/>
    </row>
    <row r="43" spans="1:8" ht="21" x14ac:dyDescent="0.25">
      <c r="A43" s="32"/>
      <c r="B43" s="43">
        <v>28</v>
      </c>
      <c r="C43" s="44"/>
      <c r="D43" s="78"/>
      <c r="E43" s="75"/>
      <c r="F43" s="46"/>
      <c r="G43" s="47">
        <f t="shared" si="0"/>
        <v>0</v>
      </c>
      <c r="H43" s="15"/>
    </row>
    <row r="44" spans="1:8" ht="21" x14ac:dyDescent="0.25">
      <c r="A44" s="32"/>
      <c r="B44" s="43">
        <v>29</v>
      </c>
      <c r="C44" s="44"/>
      <c r="D44" s="78"/>
      <c r="E44" s="75"/>
      <c r="F44" s="46"/>
      <c r="G44" s="47">
        <f t="shared" si="0"/>
        <v>0</v>
      </c>
      <c r="H44" s="15"/>
    </row>
    <row r="45" spans="1:8" ht="21" x14ac:dyDescent="0.25">
      <c r="A45" s="32"/>
      <c r="B45" s="43">
        <v>30</v>
      </c>
      <c r="C45" s="44"/>
      <c r="D45" s="78"/>
      <c r="E45" s="75"/>
      <c r="F45" s="46"/>
      <c r="G45" s="47">
        <f t="shared" si="0"/>
        <v>0</v>
      </c>
      <c r="H45" s="15"/>
    </row>
    <row r="46" spans="1:8" ht="21" x14ac:dyDescent="0.25">
      <c r="A46" s="32"/>
      <c r="B46" s="43">
        <v>31</v>
      </c>
      <c r="C46" s="44"/>
      <c r="D46" s="78"/>
      <c r="E46" s="75"/>
      <c r="F46" s="46"/>
      <c r="G46" s="47">
        <f t="shared" si="0"/>
        <v>0</v>
      </c>
      <c r="H46" s="15"/>
    </row>
    <row r="47" spans="1:8" ht="21" x14ac:dyDescent="0.25">
      <c r="A47" s="32"/>
      <c r="B47" s="43">
        <v>32</v>
      </c>
      <c r="C47" s="44"/>
      <c r="D47" s="78"/>
      <c r="E47" s="75"/>
      <c r="F47" s="46"/>
      <c r="G47" s="47">
        <f t="shared" si="0"/>
        <v>0</v>
      </c>
      <c r="H47" s="15"/>
    </row>
    <row r="48" spans="1:8" ht="21" x14ac:dyDescent="0.25">
      <c r="A48" s="32"/>
      <c r="B48" s="43">
        <v>33</v>
      </c>
      <c r="C48" s="44"/>
      <c r="D48" s="78"/>
      <c r="E48" s="75"/>
      <c r="F48" s="46"/>
      <c r="G48" s="47">
        <f t="shared" si="0"/>
        <v>0</v>
      </c>
      <c r="H48" s="15"/>
    </row>
    <row r="49" spans="1:8" ht="21" x14ac:dyDescent="0.25">
      <c r="A49" s="32"/>
      <c r="B49" s="43">
        <v>34</v>
      </c>
      <c r="C49" s="44"/>
      <c r="D49" s="78"/>
      <c r="E49" s="75"/>
      <c r="F49" s="46"/>
      <c r="G49" s="47">
        <f t="shared" si="0"/>
        <v>0</v>
      </c>
      <c r="H49" s="15"/>
    </row>
    <row r="50" spans="1:8" ht="21" x14ac:dyDescent="0.25">
      <c r="A50" s="32"/>
      <c r="B50" s="43">
        <v>35</v>
      </c>
      <c r="C50" s="44"/>
      <c r="D50" s="78"/>
      <c r="E50" s="75"/>
      <c r="F50" s="46"/>
      <c r="G50" s="47">
        <f t="shared" si="0"/>
        <v>0</v>
      </c>
      <c r="H50" s="15"/>
    </row>
    <row r="51" spans="1:8" ht="21" x14ac:dyDescent="0.25">
      <c r="A51" s="32"/>
      <c r="B51" s="43">
        <v>36</v>
      </c>
      <c r="C51" s="44"/>
      <c r="D51" s="78"/>
      <c r="E51" s="75"/>
      <c r="F51" s="46"/>
      <c r="G51" s="47">
        <f t="shared" si="0"/>
        <v>0</v>
      </c>
      <c r="H51" s="15"/>
    </row>
    <row r="52" spans="1:8" ht="21" x14ac:dyDescent="0.25">
      <c r="A52" s="32"/>
      <c r="B52" s="43">
        <v>37</v>
      </c>
      <c r="C52" s="44"/>
      <c r="D52" s="78"/>
      <c r="E52" s="75"/>
      <c r="F52" s="46"/>
      <c r="G52" s="47">
        <f t="shared" ref="G52:G53" si="1">F52/$E$8</f>
        <v>0</v>
      </c>
      <c r="H52" s="15"/>
    </row>
    <row r="53" spans="1:8" ht="21.75" thickBot="1" x14ac:dyDescent="0.3">
      <c r="A53" s="32"/>
      <c r="B53" s="48">
        <v>38</v>
      </c>
      <c r="C53" s="44"/>
      <c r="D53" s="79"/>
      <c r="E53" s="76"/>
      <c r="F53" s="50"/>
      <c r="G53" s="51">
        <f t="shared" si="1"/>
        <v>0</v>
      </c>
      <c r="H53" s="15"/>
    </row>
    <row r="54" spans="1:8" ht="21" x14ac:dyDescent="0.25">
      <c r="A54" s="32"/>
      <c r="B54" s="43">
        <v>39</v>
      </c>
      <c r="C54" s="44"/>
      <c r="D54" s="78"/>
      <c r="E54" s="75"/>
      <c r="F54" s="46"/>
      <c r="G54" s="47">
        <f t="shared" si="0"/>
        <v>0</v>
      </c>
      <c r="H54" s="15"/>
    </row>
    <row r="55" spans="1:8" ht="21.75" thickBot="1" x14ac:dyDescent="0.3">
      <c r="A55" s="32"/>
      <c r="B55" s="48">
        <v>40</v>
      </c>
      <c r="C55" s="44"/>
      <c r="D55" s="79"/>
      <c r="E55" s="76"/>
      <c r="F55" s="50"/>
      <c r="G55" s="51">
        <f t="shared" si="0"/>
        <v>0</v>
      </c>
      <c r="H55" s="15"/>
    </row>
    <row r="56" spans="1:8" ht="39.950000000000003" customHeight="1" thickBot="1" x14ac:dyDescent="0.3">
      <c r="A56" s="32"/>
      <c r="B56" s="157" t="s">
        <v>48</v>
      </c>
      <c r="C56" s="158"/>
      <c r="D56" s="158"/>
      <c r="E56" s="159"/>
      <c r="F56" s="109">
        <f>SUM(F16:F55)</f>
        <v>0</v>
      </c>
      <c r="G56" s="110">
        <f>SUM(G16:G55)</f>
        <v>0</v>
      </c>
      <c r="H56" s="14"/>
    </row>
    <row r="57" spans="1:8" ht="39.950000000000003" customHeight="1" x14ac:dyDescent="0.25">
      <c r="A57" s="32"/>
      <c r="B57" s="177" t="s">
        <v>47</v>
      </c>
      <c r="C57" s="178"/>
      <c r="D57" s="178"/>
      <c r="E57" s="179"/>
      <c r="F57" s="111">
        <f>F56*0.2</f>
        <v>0</v>
      </c>
      <c r="G57" s="112">
        <f>F57/E8</f>
        <v>0</v>
      </c>
      <c r="H57" s="14"/>
    </row>
    <row r="58" spans="1:8" ht="39.950000000000003" customHeight="1" x14ac:dyDescent="0.25">
      <c r="A58" s="32"/>
      <c r="B58" s="177" t="s">
        <v>46</v>
      </c>
      <c r="C58" s="178"/>
      <c r="D58" s="178"/>
      <c r="E58" s="179"/>
      <c r="F58" s="113">
        <f>F57*0.15</f>
        <v>0</v>
      </c>
      <c r="G58" s="112">
        <f>F58/E8</f>
        <v>0</v>
      </c>
      <c r="H58" s="14"/>
    </row>
    <row r="59" spans="1:8" ht="39.950000000000003" customHeight="1" thickBot="1" x14ac:dyDescent="0.3">
      <c r="A59" s="32"/>
      <c r="B59" s="180" t="s">
        <v>45</v>
      </c>
      <c r="C59" s="181"/>
      <c r="D59" s="181"/>
      <c r="E59" s="182"/>
      <c r="F59" s="114">
        <f>F57*0.15</f>
        <v>0</v>
      </c>
      <c r="G59" s="115">
        <f>F59/E8</f>
        <v>0</v>
      </c>
      <c r="H59" s="14"/>
    </row>
    <row r="60" spans="1:8" ht="39.950000000000003" customHeight="1" thickBot="1" x14ac:dyDescent="0.3">
      <c r="A60" s="32"/>
      <c r="B60" s="174" t="s">
        <v>44</v>
      </c>
      <c r="C60" s="175"/>
      <c r="D60" s="175"/>
      <c r="E60" s="176"/>
      <c r="F60" s="116">
        <f>SUM(F56:F59)</f>
        <v>0</v>
      </c>
      <c r="G60" s="117">
        <f>SUM(G56:G59)</f>
        <v>0</v>
      </c>
      <c r="H60" s="14"/>
    </row>
    <row r="61" spans="1:8" ht="11.25" customHeight="1" thickBot="1" x14ac:dyDescent="0.3">
      <c r="A61" s="2"/>
      <c r="B61" s="118"/>
      <c r="C61" s="118"/>
      <c r="D61" s="118"/>
      <c r="E61" s="118"/>
      <c r="F61" s="118"/>
      <c r="G61" s="118"/>
      <c r="H61" s="2"/>
    </row>
    <row r="62" spans="1:8" ht="39.950000000000003" customHeight="1" thickBot="1" x14ac:dyDescent="0.3">
      <c r="A62" s="2"/>
      <c r="B62" s="174" t="s">
        <v>43</v>
      </c>
      <c r="C62" s="175"/>
      <c r="D62" s="175"/>
      <c r="E62" s="175"/>
      <c r="F62" s="175"/>
      <c r="G62" s="176"/>
      <c r="H62" s="5"/>
    </row>
    <row r="63" spans="1:8" ht="39.950000000000003" customHeight="1" thickBot="1" x14ac:dyDescent="0.3">
      <c r="A63" s="2"/>
      <c r="B63" s="183" t="s">
        <v>34</v>
      </c>
      <c r="C63" s="184"/>
      <c r="D63" s="185"/>
      <c r="E63" s="119" t="s">
        <v>42</v>
      </c>
      <c r="F63" s="120" t="s">
        <v>50</v>
      </c>
      <c r="G63" s="120" t="s">
        <v>3</v>
      </c>
      <c r="H63" s="7"/>
    </row>
    <row r="64" spans="1:8" ht="21" x14ac:dyDescent="0.25">
      <c r="A64" s="2"/>
      <c r="B64" s="186"/>
      <c r="C64" s="187"/>
      <c r="D64" s="188"/>
      <c r="E64" s="40"/>
      <c r="F64" s="60"/>
      <c r="G64" s="61">
        <f>F64/$E$8</f>
        <v>0</v>
      </c>
      <c r="H64" s="15"/>
    </row>
    <row r="65" spans="1:8" ht="21" x14ac:dyDescent="0.25">
      <c r="A65" s="2"/>
      <c r="B65" s="189"/>
      <c r="C65" s="190"/>
      <c r="D65" s="191"/>
      <c r="E65" s="45"/>
      <c r="F65" s="62"/>
      <c r="G65" s="63">
        <f>F65/$E$8</f>
        <v>0</v>
      </c>
      <c r="H65" s="15"/>
    </row>
    <row r="66" spans="1:8" ht="21" x14ac:dyDescent="0.25">
      <c r="A66" s="2"/>
      <c r="B66" s="189"/>
      <c r="C66" s="190"/>
      <c r="D66" s="191"/>
      <c r="E66" s="45"/>
      <c r="F66" s="62"/>
      <c r="G66" s="63">
        <f>F66/$E$8</f>
        <v>0</v>
      </c>
      <c r="H66" s="15"/>
    </row>
    <row r="67" spans="1:8" ht="21.75" thickBot="1" x14ac:dyDescent="0.3">
      <c r="A67" s="2"/>
      <c r="B67" s="192"/>
      <c r="C67" s="193"/>
      <c r="D67" s="194"/>
      <c r="E67" s="49"/>
      <c r="F67" s="64"/>
      <c r="G67" s="65">
        <f>F67/$E$8</f>
        <v>0</v>
      </c>
      <c r="H67" s="15"/>
    </row>
    <row r="68" spans="1:8" ht="26.25" customHeight="1" thickBot="1" x14ac:dyDescent="0.3">
      <c r="A68" s="2"/>
      <c r="B68" s="174" t="s">
        <v>49</v>
      </c>
      <c r="C68" s="175"/>
      <c r="D68" s="175"/>
      <c r="E68" s="176"/>
      <c r="F68" s="121">
        <f>SUM(F64:F67)</f>
        <v>0</v>
      </c>
      <c r="G68" s="122">
        <f>SUM(G64:G67)</f>
        <v>0</v>
      </c>
      <c r="H68" s="14"/>
    </row>
    <row r="69" spans="1:8" ht="21.75" thickBot="1" x14ac:dyDescent="0.3">
      <c r="A69" s="2"/>
      <c r="B69" s="123"/>
      <c r="C69" s="123"/>
      <c r="D69" s="124"/>
      <c r="E69" s="123"/>
      <c r="F69" s="125"/>
      <c r="G69" s="125"/>
      <c r="H69" s="15"/>
    </row>
    <row r="70" spans="1:8" ht="26.25" customHeight="1" thickBot="1" x14ac:dyDescent="0.3">
      <c r="A70" s="2"/>
      <c r="B70" s="174" t="s">
        <v>38</v>
      </c>
      <c r="C70" s="175"/>
      <c r="D70" s="175"/>
      <c r="E70" s="176"/>
      <c r="F70" s="126">
        <f>F68+F60</f>
        <v>0</v>
      </c>
      <c r="G70" s="127">
        <f>G68+G60</f>
        <v>0</v>
      </c>
      <c r="H70" s="16"/>
    </row>
    <row r="71" spans="1:8" ht="9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39.950000000000003" customHeigh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B70:E70"/>
    <mergeCell ref="B57:E57"/>
    <mergeCell ref="B58:E58"/>
    <mergeCell ref="B59:E59"/>
    <mergeCell ref="B60:E60"/>
    <mergeCell ref="B62:G62"/>
    <mergeCell ref="B63:D63"/>
    <mergeCell ref="B64:D64"/>
    <mergeCell ref="B65:D65"/>
    <mergeCell ref="B66:D66"/>
    <mergeCell ref="B67:D67"/>
    <mergeCell ref="B68:E68"/>
    <mergeCell ref="B56:E56"/>
    <mergeCell ref="B6:D6"/>
    <mergeCell ref="E6:G6"/>
    <mergeCell ref="B7:D7"/>
    <mergeCell ref="E7:G7"/>
    <mergeCell ref="B8:D8"/>
    <mergeCell ref="E8:G8"/>
    <mergeCell ref="B9:G9"/>
    <mergeCell ref="B10:G10"/>
    <mergeCell ref="B11:G11"/>
    <mergeCell ref="B12:G12"/>
    <mergeCell ref="B13:G13"/>
    <mergeCell ref="B14:G14"/>
    <mergeCell ref="D1:G1"/>
    <mergeCell ref="B2:G2"/>
    <mergeCell ref="B3:G3"/>
    <mergeCell ref="B4:G4"/>
    <mergeCell ref="B5:D5"/>
    <mergeCell ref="E5:G5"/>
  </mergeCells>
  <dataValidations count="1">
    <dataValidation type="list" allowBlank="1" showInputMessage="1" showErrorMessage="1" sqref="H5">
      <formula1>$K$7:$K$8</formula1>
    </dataValidation>
  </dataValidations>
  <hyperlinks>
    <hyperlink ref="B11" r:id="rId1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'texty a vzorce'!$A$1:$A$2</xm:f>
          </x14:formula1>
          <xm:sqref>E5:G5</xm:sqref>
        </x14:dataValidation>
        <x14:dataValidation type="list" allowBlank="1" showInputMessage="1" showErrorMessage="1">
          <x14:formula1>
            <xm:f>'texty a vzorce'!$D$5:$D$6</xm:f>
          </x14:formula1>
          <xm:sqref>C16:C55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opLeftCell="A16" zoomScale="85" zoomScaleNormal="85" workbookViewId="0">
      <selection activeCell="K15" sqref="K15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52.85546875" style="1" customWidth="1"/>
    <col min="5" max="5" width="99.85546875" style="1" customWidth="1"/>
    <col min="6" max="6" width="23.85546875" style="1" customWidth="1"/>
    <col min="7" max="7" width="22.42578125" style="1" customWidth="1"/>
    <col min="8" max="8" width="1.7109375" style="1" customWidth="1"/>
    <col min="9" max="9" width="8.7109375" style="1" customWidth="1"/>
    <col min="10" max="10" width="9.42578125" style="1" customWidth="1"/>
    <col min="11" max="11" width="9.140625" style="1" customWidth="1"/>
    <col min="12" max="12" width="9.85546875" style="1" customWidth="1"/>
    <col min="13" max="23" width="9.140625" style="1"/>
    <col min="25" max="16384" width="9.140625" style="1"/>
  </cols>
  <sheetData>
    <row r="1" spans="1:8" ht="11.1" customHeight="1" thickBot="1" x14ac:dyDescent="0.4">
      <c r="A1" s="2"/>
      <c r="B1" s="2"/>
      <c r="C1" s="2"/>
      <c r="D1" s="137"/>
      <c r="E1" s="138"/>
      <c r="F1" s="138"/>
      <c r="G1" s="138"/>
      <c r="H1" s="73"/>
    </row>
    <row r="2" spans="1:8" ht="33.950000000000003" customHeight="1" x14ac:dyDescent="0.25">
      <c r="A2" s="32"/>
      <c r="B2" s="195" t="s">
        <v>51</v>
      </c>
      <c r="C2" s="196"/>
      <c r="D2" s="197"/>
      <c r="E2" s="197"/>
      <c r="F2" s="197"/>
      <c r="G2" s="198"/>
      <c r="H2" s="12"/>
    </row>
    <row r="3" spans="1:8" ht="36.950000000000003" customHeight="1" x14ac:dyDescent="0.25">
      <c r="A3" s="32"/>
      <c r="B3" s="199" t="s">
        <v>52</v>
      </c>
      <c r="C3" s="200"/>
      <c r="D3" s="201"/>
      <c r="E3" s="201"/>
      <c r="F3" s="201"/>
      <c r="G3" s="202"/>
      <c r="H3" s="12"/>
    </row>
    <row r="4" spans="1:8" ht="50.1" customHeight="1" thickBot="1" x14ac:dyDescent="0.3">
      <c r="A4" s="32"/>
      <c r="B4" s="203" t="s">
        <v>53</v>
      </c>
      <c r="C4" s="204"/>
      <c r="D4" s="205"/>
      <c r="E4" s="205"/>
      <c r="F4" s="205"/>
      <c r="G4" s="206"/>
      <c r="H4" s="13"/>
    </row>
    <row r="5" spans="1:8" ht="47.25" customHeight="1" x14ac:dyDescent="0.25">
      <c r="A5" s="32"/>
      <c r="B5" s="207" t="s">
        <v>28</v>
      </c>
      <c r="C5" s="208"/>
      <c r="D5" s="209"/>
      <c r="E5" s="154" t="s">
        <v>26</v>
      </c>
      <c r="F5" s="155"/>
      <c r="G5" s="156"/>
      <c r="H5" s="10"/>
    </row>
    <row r="6" spans="1:8" ht="36" customHeight="1" x14ac:dyDescent="0.25">
      <c r="A6" s="32"/>
      <c r="B6" s="210" t="s">
        <v>29</v>
      </c>
      <c r="C6" s="211"/>
      <c r="D6" s="212"/>
      <c r="E6" s="163"/>
      <c r="F6" s="163"/>
      <c r="G6" s="164"/>
      <c r="H6" s="9"/>
    </row>
    <row r="7" spans="1:8" ht="36" customHeight="1" x14ac:dyDescent="0.25">
      <c r="A7" s="32"/>
      <c r="B7" s="210" t="s">
        <v>30</v>
      </c>
      <c r="C7" s="211"/>
      <c r="D7" s="212"/>
      <c r="E7" s="213">
        <f>Partner1!E7</f>
        <v>0</v>
      </c>
      <c r="F7" s="213"/>
      <c r="G7" s="214"/>
      <c r="H7" s="9"/>
    </row>
    <row r="8" spans="1:8" ht="36.950000000000003" customHeight="1" outlineLevel="1" thickBot="1" x14ac:dyDescent="0.3">
      <c r="A8" s="32"/>
      <c r="B8" s="215" t="s">
        <v>31</v>
      </c>
      <c r="C8" s="216"/>
      <c r="D8" s="217"/>
      <c r="E8" s="237">
        <v>4</v>
      </c>
      <c r="F8" s="237"/>
      <c r="G8" s="238"/>
      <c r="H8" s="8"/>
    </row>
    <row r="9" spans="1:8" ht="41.1" customHeight="1" x14ac:dyDescent="0.25">
      <c r="A9" s="32"/>
      <c r="B9" s="221" t="s">
        <v>1</v>
      </c>
      <c r="C9" s="221"/>
      <c r="D9" s="221"/>
      <c r="E9" s="221"/>
      <c r="F9" s="221"/>
      <c r="G9" s="221"/>
      <c r="H9" s="3"/>
    </row>
    <row r="10" spans="1:8" ht="36.950000000000003" customHeight="1" x14ac:dyDescent="0.25">
      <c r="A10" s="32"/>
      <c r="B10" s="221" t="s">
        <v>0</v>
      </c>
      <c r="C10" s="221"/>
      <c r="D10" s="221"/>
      <c r="E10" s="221"/>
      <c r="F10" s="221"/>
      <c r="G10" s="221"/>
      <c r="H10" s="3"/>
    </row>
    <row r="11" spans="1:8" ht="48" customHeight="1" x14ac:dyDescent="0.35">
      <c r="A11" s="32"/>
      <c r="B11" s="222" t="s">
        <v>2</v>
      </c>
      <c r="C11" s="222"/>
      <c r="D11" s="223"/>
      <c r="E11" s="223"/>
      <c r="F11" s="223"/>
      <c r="G11" s="223"/>
      <c r="H11" s="4"/>
    </row>
    <row r="12" spans="1:8" ht="47.45" customHeight="1" thickBot="1" x14ac:dyDescent="0.3">
      <c r="A12" s="32"/>
      <c r="B12" s="224" t="s">
        <v>54</v>
      </c>
      <c r="C12" s="224"/>
      <c r="D12" s="224"/>
      <c r="E12" s="224"/>
      <c r="F12" s="224"/>
      <c r="G12" s="224"/>
      <c r="H12" s="4"/>
    </row>
    <row r="13" spans="1:8" ht="39.950000000000003" customHeight="1" thickBot="1" x14ac:dyDescent="0.3">
      <c r="A13" s="32"/>
      <c r="B13" s="218" t="s">
        <v>32</v>
      </c>
      <c r="C13" s="219"/>
      <c r="D13" s="219"/>
      <c r="E13" s="219"/>
      <c r="F13" s="219"/>
      <c r="G13" s="220"/>
      <c r="H13" s="5"/>
    </row>
    <row r="14" spans="1:8" ht="39.950000000000003" customHeight="1" thickBot="1" x14ac:dyDescent="0.3">
      <c r="A14" s="32"/>
      <c r="B14" s="218" t="s">
        <v>33</v>
      </c>
      <c r="C14" s="219"/>
      <c r="D14" s="219"/>
      <c r="E14" s="219"/>
      <c r="F14" s="219"/>
      <c r="G14" s="220"/>
      <c r="H14" s="6"/>
    </row>
    <row r="15" spans="1:8" ht="89.25" customHeight="1" thickBot="1" x14ac:dyDescent="0.3">
      <c r="A15" s="32"/>
      <c r="B15" s="33"/>
      <c r="C15" s="34" t="s">
        <v>56</v>
      </c>
      <c r="D15" s="35" t="s">
        <v>55</v>
      </c>
      <c r="E15" s="36" t="s">
        <v>61</v>
      </c>
      <c r="F15" s="37" t="s">
        <v>50</v>
      </c>
      <c r="G15" s="37" t="s">
        <v>3</v>
      </c>
      <c r="H15" s="7"/>
    </row>
    <row r="16" spans="1:8" ht="59.25" customHeight="1" x14ac:dyDescent="0.25">
      <c r="A16" s="32"/>
      <c r="B16" s="38">
        <v>1</v>
      </c>
      <c r="C16" s="39"/>
      <c r="D16" s="77"/>
      <c r="E16" s="74"/>
      <c r="F16" s="41"/>
      <c r="G16" s="42">
        <f t="shared" ref="G16:G55" si="0">F16/$E$8</f>
        <v>0</v>
      </c>
      <c r="H16" s="15"/>
    </row>
    <row r="17" spans="1:8" ht="21" x14ac:dyDescent="0.35">
      <c r="A17" s="32"/>
      <c r="B17" s="43">
        <v>2</v>
      </c>
      <c r="C17" s="44"/>
      <c r="D17" s="78"/>
      <c r="E17" s="75"/>
      <c r="F17" s="46"/>
      <c r="G17" s="47">
        <f t="shared" si="0"/>
        <v>0</v>
      </c>
      <c r="H17" s="15"/>
    </row>
    <row r="18" spans="1:8" ht="21" x14ac:dyDescent="0.35">
      <c r="A18" s="32"/>
      <c r="B18" s="43">
        <v>3</v>
      </c>
      <c r="C18" s="44"/>
      <c r="D18" s="78"/>
      <c r="E18" s="75"/>
      <c r="F18" s="46"/>
      <c r="G18" s="47">
        <f t="shared" si="0"/>
        <v>0</v>
      </c>
      <c r="H18" s="15"/>
    </row>
    <row r="19" spans="1:8" ht="21" x14ac:dyDescent="0.35">
      <c r="A19" s="32"/>
      <c r="B19" s="43">
        <v>4</v>
      </c>
      <c r="C19" s="44"/>
      <c r="D19" s="78"/>
      <c r="E19" s="75"/>
      <c r="F19" s="46"/>
      <c r="G19" s="47">
        <f t="shared" si="0"/>
        <v>0</v>
      </c>
      <c r="H19" s="15"/>
    </row>
    <row r="20" spans="1:8" ht="21" x14ac:dyDescent="0.35">
      <c r="A20" s="32"/>
      <c r="B20" s="43">
        <v>5</v>
      </c>
      <c r="C20" s="44"/>
      <c r="D20" s="78"/>
      <c r="E20" s="75"/>
      <c r="F20" s="46"/>
      <c r="G20" s="47">
        <f t="shared" si="0"/>
        <v>0</v>
      </c>
      <c r="H20" s="15"/>
    </row>
    <row r="21" spans="1:8" ht="21" x14ac:dyDescent="0.35">
      <c r="A21" s="32"/>
      <c r="B21" s="43">
        <v>6</v>
      </c>
      <c r="C21" s="44"/>
      <c r="D21" s="78"/>
      <c r="E21" s="75"/>
      <c r="F21" s="46"/>
      <c r="G21" s="47">
        <f t="shared" si="0"/>
        <v>0</v>
      </c>
      <c r="H21" s="15"/>
    </row>
    <row r="22" spans="1:8" ht="21" x14ac:dyDescent="0.35">
      <c r="A22" s="32"/>
      <c r="B22" s="43">
        <v>7</v>
      </c>
      <c r="C22" s="44"/>
      <c r="D22" s="78"/>
      <c r="E22" s="75"/>
      <c r="F22" s="46"/>
      <c r="G22" s="47">
        <f t="shared" si="0"/>
        <v>0</v>
      </c>
      <c r="H22" s="15"/>
    </row>
    <row r="23" spans="1:8" ht="21" x14ac:dyDescent="0.35">
      <c r="A23" s="32"/>
      <c r="B23" s="43">
        <v>8</v>
      </c>
      <c r="C23" s="44"/>
      <c r="D23" s="78"/>
      <c r="E23" s="75"/>
      <c r="F23" s="46"/>
      <c r="G23" s="47">
        <f t="shared" si="0"/>
        <v>0</v>
      </c>
      <c r="H23" s="15"/>
    </row>
    <row r="24" spans="1:8" ht="21" x14ac:dyDescent="0.25">
      <c r="A24" s="32"/>
      <c r="B24" s="43">
        <v>9</v>
      </c>
      <c r="C24" s="44"/>
      <c r="D24" s="78"/>
      <c r="E24" s="75"/>
      <c r="F24" s="46"/>
      <c r="G24" s="47">
        <f t="shared" si="0"/>
        <v>0</v>
      </c>
      <c r="H24" s="15"/>
    </row>
    <row r="25" spans="1:8" ht="21" x14ac:dyDescent="0.25">
      <c r="A25" s="32"/>
      <c r="B25" s="43">
        <v>10</v>
      </c>
      <c r="C25" s="44"/>
      <c r="D25" s="78"/>
      <c r="E25" s="75"/>
      <c r="F25" s="46"/>
      <c r="G25" s="47">
        <f t="shared" si="0"/>
        <v>0</v>
      </c>
      <c r="H25" s="15"/>
    </row>
    <row r="26" spans="1:8" ht="21" x14ac:dyDescent="0.25">
      <c r="A26" s="32"/>
      <c r="B26" s="43">
        <v>11</v>
      </c>
      <c r="C26" s="44"/>
      <c r="D26" s="78"/>
      <c r="E26" s="75"/>
      <c r="F26" s="46"/>
      <c r="G26" s="47">
        <f t="shared" si="0"/>
        <v>0</v>
      </c>
      <c r="H26" s="15"/>
    </row>
    <row r="27" spans="1:8" ht="21" x14ac:dyDescent="0.25">
      <c r="A27" s="32"/>
      <c r="B27" s="43">
        <v>12</v>
      </c>
      <c r="C27" s="44"/>
      <c r="D27" s="78"/>
      <c r="E27" s="75"/>
      <c r="F27" s="46"/>
      <c r="G27" s="47">
        <f t="shared" si="0"/>
        <v>0</v>
      </c>
      <c r="H27" s="15"/>
    </row>
    <row r="28" spans="1:8" ht="21" x14ac:dyDescent="0.25">
      <c r="A28" s="32"/>
      <c r="B28" s="43">
        <v>13</v>
      </c>
      <c r="C28" s="44"/>
      <c r="D28" s="78"/>
      <c r="E28" s="75"/>
      <c r="F28" s="46"/>
      <c r="G28" s="47">
        <f t="shared" si="0"/>
        <v>0</v>
      </c>
      <c r="H28" s="15"/>
    </row>
    <row r="29" spans="1:8" ht="21" x14ac:dyDescent="0.25">
      <c r="A29" s="32"/>
      <c r="B29" s="43">
        <v>14</v>
      </c>
      <c r="C29" s="44"/>
      <c r="D29" s="78"/>
      <c r="E29" s="75"/>
      <c r="F29" s="46"/>
      <c r="G29" s="47">
        <f t="shared" si="0"/>
        <v>0</v>
      </c>
      <c r="H29" s="15"/>
    </row>
    <row r="30" spans="1:8" ht="21" x14ac:dyDescent="0.25">
      <c r="A30" s="32"/>
      <c r="B30" s="43">
        <v>15</v>
      </c>
      <c r="C30" s="44"/>
      <c r="D30" s="78"/>
      <c r="E30" s="75"/>
      <c r="F30" s="46"/>
      <c r="G30" s="47">
        <f t="shared" si="0"/>
        <v>0</v>
      </c>
      <c r="H30" s="15"/>
    </row>
    <row r="31" spans="1:8" ht="21" x14ac:dyDescent="0.25">
      <c r="A31" s="32"/>
      <c r="B31" s="43">
        <v>16</v>
      </c>
      <c r="C31" s="44"/>
      <c r="D31" s="78"/>
      <c r="E31" s="75"/>
      <c r="F31" s="46"/>
      <c r="G31" s="47">
        <f t="shared" si="0"/>
        <v>0</v>
      </c>
      <c r="H31" s="15"/>
    </row>
    <row r="32" spans="1:8" ht="21" x14ac:dyDescent="0.25">
      <c r="A32" s="32"/>
      <c r="B32" s="43">
        <v>17</v>
      </c>
      <c r="C32" s="44"/>
      <c r="D32" s="78"/>
      <c r="E32" s="75"/>
      <c r="F32" s="46"/>
      <c r="G32" s="47">
        <f t="shared" si="0"/>
        <v>0</v>
      </c>
      <c r="H32" s="15"/>
    </row>
    <row r="33" spans="1:8" ht="21" x14ac:dyDescent="0.25">
      <c r="A33" s="32"/>
      <c r="B33" s="43">
        <v>18</v>
      </c>
      <c r="C33" s="44"/>
      <c r="D33" s="78"/>
      <c r="E33" s="75"/>
      <c r="F33" s="46"/>
      <c r="G33" s="47">
        <f t="shared" si="0"/>
        <v>0</v>
      </c>
      <c r="H33" s="15"/>
    </row>
    <row r="34" spans="1:8" ht="21" x14ac:dyDescent="0.25">
      <c r="A34" s="32"/>
      <c r="B34" s="43">
        <v>19</v>
      </c>
      <c r="C34" s="44"/>
      <c r="D34" s="78"/>
      <c r="E34" s="75"/>
      <c r="F34" s="46"/>
      <c r="G34" s="47">
        <f t="shared" si="0"/>
        <v>0</v>
      </c>
      <c r="H34" s="15"/>
    </row>
    <row r="35" spans="1:8" ht="21" x14ac:dyDescent="0.25">
      <c r="A35" s="32"/>
      <c r="B35" s="43">
        <v>20</v>
      </c>
      <c r="C35" s="44"/>
      <c r="D35" s="78"/>
      <c r="E35" s="75"/>
      <c r="F35" s="46"/>
      <c r="G35" s="47">
        <f t="shared" si="0"/>
        <v>0</v>
      </c>
      <c r="H35" s="15"/>
    </row>
    <row r="36" spans="1:8" ht="21" x14ac:dyDescent="0.25">
      <c r="A36" s="32"/>
      <c r="B36" s="43">
        <v>21</v>
      </c>
      <c r="C36" s="44"/>
      <c r="D36" s="78"/>
      <c r="E36" s="75"/>
      <c r="F36" s="46"/>
      <c r="G36" s="47">
        <f t="shared" si="0"/>
        <v>0</v>
      </c>
      <c r="H36" s="15"/>
    </row>
    <row r="37" spans="1:8" ht="21" x14ac:dyDescent="0.25">
      <c r="A37" s="32"/>
      <c r="B37" s="43">
        <v>22</v>
      </c>
      <c r="C37" s="44"/>
      <c r="D37" s="78"/>
      <c r="E37" s="75"/>
      <c r="F37" s="46"/>
      <c r="G37" s="47">
        <f t="shared" si="0"/>
        <v>0</v>
      </c>
      <c r="H37" s="15"/>
    </row>
    <row r="38" spans="1:8" ht="21" x14ac:dyDescent="0.25">
      <c r="A38" s="32"/>
      <c r="B38" s="43">
        <v>23</v>
      </c>
      <c r="C38" s="44"/>
      <c r="D38" s="78"/>
      <c r="E38" s="75"/>
      <c r="F38" s="46"/>
      <c r="G38" s="47">
        <f t="shared" si="0"/>
        <v>0</v>
      </c>
      <c r="H38" s="15"/>
    </row>
    <row r="39" spans="1:8" ht="21" x14ac:dyDescent="0.25">
      <c r="A39" s="32"/>
      <c r="B39" s="43">
        <v>24</v>
      </c>
      <c r="C39" s="44"/>
      <c r="D39" s="78"/>
      <c r="E39" s="75"/>
      <c r="F39" s="46"/>
      <c r="G39" s="47">
        <f t="shared" si="0"/>
        <v>0</v>
      </c>
      <c r="H39" s="15"/>
    </row>
    <row r="40" spans="1:8" ht="21" x14ac:dyDescent="0.25">
      <c r="A40" s="32"/>
      <c r="B40" s="43">
        <v>25</v>
      </c>
      <c r="C40" s="44"/>
      <c r="D40" s="78"/>
      <c r="E40" s="75"/>
      <c r="F40" s="46"/>
      <c r="G40" s="47">
        <f t="shared" si="0"/>
        <v>0</v>
      </c>
      <c r="H40" s="15"/>
    </row>
    <row r="41" spans="1:8" ht="21" x14ac:dyDescent="0.25">
      <c r="A41" s="32"/>
      <c r="B41" s="43">
        <v>26</v>
      </c>
      <c r="C41" s="44"/>
      <c r="D41" s="78"/>
      <c r="E41" s="75"/>
      <c r="F41" s="46"/>
      <c r="G41" s="47">
        <f t="shared" si="0"/>
        <v>0</v>
      </c>
      <c r="H41" s="15"/>
    </row>
    <row r="42" spans="1:8" ht="21" x14ac:dyDescent="0.25">
      <c r="A42" s="32"/>
      <c r="B42" s="43">
        <v>27</v>
      </c>
      <c r="C42" s="44"/>
      <c r="D42" s="78"/>
      <c r="E42" s="75"/>
      <c r="F42" s="46"/>
      <c r="G42" s="47">
        <f t="shared" si="0"/>
        <v>0</v>
      </c>
      <c r="H42" s="15"/>
    </row>
    <row r="43" spans="1:8" ht="21" x14ac:dyDescent="0.25">
      <c r="A43" s="32"/>
      <c r="B43" s="43">
        <v>28</v>
      </c>
      <c r="C43" s="44"/>
      <c r="D43" s="78"/>
      <c r="E43" s="75"/>
      <c r="F43" s="46"/>
      <c r="G43" s="47">
        <f t="shared" si="0"/>
        <v>0</v>
      </c>
      <c r="H43" s="15"/>
    </row>
    <row r="44" spans="1:8" ht="21" x14ac:dyDescent="0.25">
      <c r="A44" s="32"/>
      <c r="B44" s="43">
        <v>29</v>
      </c>
      <c r="C44" s="44"/>
      <c r="D44" s="78"/>
      <c r="E44" s="75"/>
      <c r="F44" s="46"/>
      <c r="G44" s="47">
        <f t="shared" si="0"/>
        <v>0</v>
      </c>
      <c r="H44" s="15"/>
    </row>
    <row r="45" spans="1:8" ht="21" x14ac:dyDescent="0.25">
      <c r="A45" s="32"/>
      <c r="B45" s="43">
        <v>30</v>
      </c>
      <c r="C45" s="44"/>
      <c r="D45" s="78"/>
      <c r="E45" s="75"/>
      <c r="F45" s="46"/>
      <c r="G45" s="47">
        <f t="shared" si="0"/>
        <v>0</v>
      </c>
      <c r="H45" s="15"/>
    </row>
    <row r="46" spans="1:8" ht="21" x14ac:dyDescent="0.25">
      <c r="A46" s="32"/>
      <c r="B46" s="43">
        <v>31</v>
      </c>
      <c r="C46" s="44"/>
      <c r="D46" s="78"/>
      <c r="E46" s="75"/>
      <c r="F46" s="46"/>
      <c r="G46" s="47">
        <f t="shared" si="0"/>
        <v>0</v>
      </c>
      <c r="H46" s="15"/>
    </row>
    <row r="47" spans="1:8" ht="21" x14ac:dyDescent="0.25">
      <c r="A47" s="32"/>
      <c r="B47" s="43">
        <v>32</v>
      </c>
      <c r="C47" s="44"/>
      <c r="D47" s="78"/>
      <c r="E47" s="75"/>
      <c r="F47" s="46"/>
      <c r="G47" s="47">
        <f t="shared" si="0"/>
        <v>0</v>
      </c>
      <c r="H47" s="15"/>
    </row>
    <row r="48" spans="1:8" ht="21" x14ac:dyDescent="0.25">
      <c r="A48" s="32"/>
      <c r="B48" s="43">
        <v>33</v>
      </c>
      <c r="C48" s="44"/>
      <c r="D48" s="78"/>
      <c r="E48" s="75"/>
      <c r="F48" s="46"/>
      <c r="G48" s="47">
        <f t="shared" si="0"/>
        <v>0</v>
      </c>
      <c r="H48" s="15"/>
    </row>
    <row r="49" spans="1:8" ht="21" x14ac:dyDescent="0.25">
      <c r="A49" s="32"/>
      <c r="B49" s="43">
        <v>34</v>
      </c>
      <c r="C49" s="44"/>
      <c r="D49" s="78"/>
      <c r="E49" s="75"/>
      <c r="F49" s="46"/>
      <c r="G49" s="47">
        <f t="shared" si="0"/>
        <v>0</v>
      </c>
      <c r="H49" s="15"/>
    </row>
    <row r="50" spans="1:8" ht="21" x14ac:dyDescent="0.25">
      <c r="A50" s="32"/>
      <c r="B50" s="43">
        <v>35</v>
      </c>
      <c r="C50" s="44"/>
      <c r="D50" s="78"/>
      <c r="E50" s="75"/>
      <c r="F50" s="46"/>
      <c r="G50" s="47">
        <f t="shared" si="0"/>
        <v>0</v>
      </c>
      <c r="H50" s="15"/>
    </row>
    <row r="51" spans="1:8" ht="21" x14ac:dyDescent="0.25">
      <c r="A51" s="32"/>
      <c r="B51" s="43">
        <v>36</v>
      </c>
      <c r="C51" s="44"/>
      <c r="D51" s="78"/>
      <c r="E51" s="75"/>
      <c r="F51" s="46"/>
      <c r="G51" s="47">
        <f t="shared" si="0"/>
        <v>0</v>
      </c>
      <c r="H51" s="15"/>
    </row>
    <row r="52" spans="1:8" ht="21" x14ac:dyDescent="0.25">
      <c r="A52" s="32"/>
      <c r="B52" s="43">
        <v>37</v>
      </c>
      <c r="C52" s="44"/>
      <c r="D52" s="78"/>
      <c r="E52" s="75"/>
      <c r="F52" s="46"/>
      <c r="G52" s="47">
        <f t="shared" si="0"/>
        <v>0</v>
      </c>
      <c r="H52" s="15"/>
    </row>
    <row r="53" spans="1:8" ht="21.75" thickBot="1" x14ac:dyDescent="0.3">
      <c r="A53" s="32"/>
      <c r="B53" s="48">
        <v>38</v>
      </c>
      <c r="C53" s="44"/>
      <c r="D53" s="79"/>
      <c r="E53" s="76"/>
      <c r="F53" s="50"/>
      <c r="G53" s="51">
        <f t="shared" si="0"/>
        <v>0</v>
      </c>
      <c r="H53" s="15"/>
    </row>
    <row r="54" spans="1:8" ht="21" x14ac:dyDescent="0.25">
      <c r="A54" s="32"/>
      <c r="B54" s="43">
        <v>39</v>
      </c>
      <c r="C54" s="44"/>
      <c r="D54" s="78"/>
      <c r="E54" s="75"/>
      <c r="F54" s="46"/>
      <c r="G54" s="47">
        <f t="shared" si="0"/>
        <v>0</v>
      </c>
      <c r="H54" s="15"/>
    </row>
    <row r="55" spans="1:8" ht="21.75" thickBot="1" x14ac:dyDescent="0.3">
      <c r="A55" s="32"/>
      <c r="B55" s="48">
        <v>40</v>
      </c>
      <c r="C55" s="44"/>
      <c r="D55" s="79"/>
      <c r="E55" s="76"/>
      <c r="F55" s="50"/>
      <c r="G55" s="51">
        <f t="shared" si="0"/>
        <v>0</v>
      </c>
      <c r="H55" s="15"/>
    </row>
    <row r="56" spans="1:8" ht="39.950000000000003" customHeight="1" thickBot="1" x14ac:dyDescent="0.3">
      <c r="A56" s="32"/>
      <c r="B56" s="225" t="s">
        <v>35</v>
      </c>
      <c r="C56" s="226"/>
      <c r="D56" s="226"/>
      <c r="E56" s="227"/>
      <c r="F56" s="107">
        <f>SUM(F16:F55)</f>
        <v>0</v>
      </c>
      <c r="G56" s="108">
        <f>SUM(G16:G55)</f>
        <v>0</v>
      </c>
      <c r="H56" s="14"/>
    </row>
    <row r="57" spans="1:8" ht="39.950000000000003" customHeight="1" x14ac:dyDescent="0.25">
      <c r="A57" s="32"/>
      <c r="B57" s="228" t="s">
        <v>47</v>
      </c>
      <c r="C57" s="229"/>
      <c r="D57" s="229"/>
      <c r="E57" s="230"/>
      <c r="F57" s="52">
        <f>F56*0.2</f>
        <v>0</v>
      </c>
      <c r="G57" s="53">
        <f>F57/E8</f>
        <v>0</v>
      </c>
      <c r="H57" s="14"/>
    </row>
    <row r="58" spans="1:8" ht="39.950000000000003" customHeight="1" x14ac:dyDescent="0.25">
      <c r="A58" s="32"/>
      <c r="B58" s="228" t="s">
        <v>46</v>
      </c>
      <c r="C58" s="229"/>
      <c r="D58" s="229"/>
      <c r="E58" s="230"/>
      <c r="F58" s="54">
        <f>F57*0.15</f>
        <v>0</v>
      </c>
      <c r="G58" s="53">
        <f>F58/E8</f>
        <v>0</v>
      </c>
      <c r="H58" s="14"/>
    </row>
    <row r="59" spans="1:8" ht="39.950000000000003" customHeight="1" thickBot="1" x14ac:dyDescent="0.3">
      <c r="A59" s="32"/>
      <c r="B59" s="231" t="s">
        <v>45</v>
      </c>
      <c r="C59" s="232"/>
      <c r="D59" s="232"/>
      <c r="E59" s="233"/>
      <c r="F59" s="55">
        <f>F57*0.15</f>
        <v>0</v>
      </c>
      <c r="G59" s="56">
        <f>F59/E8</f>
        <v>0</v>
      </c>
      <c r="H59" s="14"/>
    </row>
    <row r="60" spans="1:8" ht="39.950000000000003" customHeight="1" thickBot="1" x14ac:dyDescent="0.3">
      <c r="A60" s="32"/>
      <c r="B60" s="218" t="s">
        <v>44</v>
      </c>
      <c r="C60" s="219"/>
      <c r="D60" s="219"/>
      <c r="E60" s="220"/>
      <c r="F60" s="57">
        <f>SUM(F56:F59)</f>
        <v>0</v>
      </c>
      <c r="G60" s="58">
        <f>SUM(G56:G59)</f>
        <v>0</v>
      </c>
      <c r="H60" s="14"/>
    </row>
    <row r="61" spans="1:8" ht="11.25" customHeight="1" thickBot="1" x14ac:dyDescent="0.3">
      <c r="A61" s="2"/>
      <c r="B61" s="2"/>
      <c r="C61" s="2"/>
      <c r="D61" s="2"/>
      <c r="E61" s="2"/>
      <c r="F61" s="2"/>
      <c r="G61" s="2"/>
      <c r="H61" s="2"/>
    </row>
    <row r="62" spans="1:8" ht="39.950000000000003" customHeight="1" thickBot="1" x14ac:dyDescent="0.3">
      <c r="A62" s="2"/>
      <c r="B62" s="218" t="s">
        <v>36</v>
      </c>
      <c r="C62" s="219"/>
      <c r="D62" s="219"/>
      <c r="E62" s="219"/>
      <c r="F62" s="219"/>
      <c r="G62" s="220"/>
      <c r="H62" s="5"/>
    </row>
    <row r="63" spans="1:8" ht="39.950000000000003" customHeight="1" thickBot="1" x14ac:dyDescent="0.3">
      <c r="A63" s="2"/>
      <c r="B63" s="234" t="s">
        <v>55</v>
      </c>
      <c r="C63" s="235"/>
      <c r="D63" s="236"/>
      <c r="E63" s="59" t="s">
        <v>57</v>
      </c>
      <c r="F63" s="37" t="s">
        <v>50</v>
      </c>
      <c r="G63" s="37" t="s">
        <v>3</v>
      </c>
      <c r="H63" s="7"/>
    </row>
    <row r="64" spans="1:8" ht="21" x14ac:dyDescent="0.25">
      <c r="A64" s="2"/>
      <c r="B64" s="186"/>
      <c r="C64" s="187"/>
      <c r="D64" s="188"/>
      <c r="E64" s="40"/>
      <c r="F64" s="60"/>
      <c r="G64" s="61">
        <f>F64/$E$8</f>
        <v>0</v>
      </c>
      <c r="H64" s="15"/>
    </row>
    <row r="65" spans="1:8" ht="21" x14ac:dyDescent="0.25">
      <c r="A65" s="2"/>
      <c r="B65" s="189"/>
      <c r="C65" s="190"/>
      <c r="D65" s="191"/>
      <c r="E65" s="45"/>
      <c r="F65" s="62"/>
      <c r="G65" s="63">
        <f>F65/$E$8</f>
        <v>0</v>
      </c>
      <c r="H65" s="15"/>
    </row>
    <row r="66" spans="1:8" ht="21" x14ac:dyDescent="0.25">
      <c r="A66" s="2"/>
      <c r="B66" s="189"/>
      <c r="C66" s="190"/>
      <c r="D66" s="191"/>
      <c r="E66" s="45"/>
      <c r="F66" s="62"/>
      <c r="G66" s="63">
        <f>F66/$E$8</f>
        <v>0</v>
      </c>
      <c r="H66" s="15"/>
    </row>
    <row r="67" spans="1:8" ht="21.75" thickBot="1" x14ac:dyDescent="0.3">
      <c r="A67" s="2"/>
      <c r="B67" s="192"/>
      <c r="C67" s="193"/>
      <c r="D67" s="194"/>
      <c r="E67" s="49"/>
      <c r="F67" s="64"/>
      <c r="G67" s="65">
        <f>F67/$E$8</f>
        <v>0</v>
      </c>
      <c r="H67" s="15"/>
    </row>
    <row r="68" spans="1:8" ht="21.75" thickBot="1" x14ac:dyDescent="0.3">
      <c r="A68" s="2"/>
      <c r="B68" s="218" t="s">
        <v>37</v>
      </c>
      <c r="C68" s="219"/>
      <c r="D68" s="219"/>
      <c r="E68" s="220"/>
      <c r="F68" s="66">
        <f>SUM(F64:F67)</f>
        <v>0</v>
      </c>
      <c r="G68" s="67">
        <f>SUM(G64:G67)</f>
        <v>0</v>
      </c>
      <c r="H68" s="14"/>
    </row>
    <row r="69" spans="1:8" ht="21.75" thickBot="1" x14ac:dyDescent="0.3">
      <c r="A69" s="2"/>
      <c r="B69" s="32"/>
      <c r="C69" s="32"/>
      <c r="D69" s="68"/>
      <c r="E69" s="32"/>
      <c r="F69" s="69"/>
      <c r="G69" s="69"/>
      <c r="H69" s="15"/>
    </row>
    <row r="70" spans="1:8" ht="21.75" thickBot="1" x14ac:dyDescent="0.3">
      <c r="A70" s="2"/>
      <c r="B70" s="218" t="s">
        <v>38</v>
      </c>
      <c r="C70" s="219"/>
      <c r="D70" s="219"/>
      <c r="E70" s="220"/>
      <c r="F70" s="70">
        <f>F68+F60</f>
        <v>0</v>
      </c>
      <c r="G70" s="71">
        <f>G68+G60</f>
        <v>0</v>
      </c>
      <c r="H70" s="16"/>
    </row>
    <row r="71" spans="1:8" ht="9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39.950000000000003" customHeight="1" x14ac:dyDescent="0.25"/>
  </sheetData>
  <mergeCells count="31">
    <mergeCell ref="B68:E68"/>
    <mergeCell ref="B70:E70"/>
    <mergeCell ref="B62:G62"/>
    <mergeCell ref="B63:D63"/>
    <mergeCell ref="B64:D64"/>
    <mergeCell ref="B65:D65"/>
    <mergeCell ref="B66:D66"/>
    <mergeCell ref="B67:D67"/>
    <mergeCell ref="B60:E60"/>
    <mergeCell ref="B9:G9"/>
    <mergeCell ref="B10:G10"/>
    <mergeCell ref="B11:G11"/>
    <mergeCell ref="B12:G12"/>
    <mergeCell ref="B13:G13"/>
    <mergeCell ref="B14:G14"/>
    <mergeCell ref="B56:E56"/>
    <mergeCell ref="B57:E57"/>
    <mergeCell ref="B58:E58"/>
    <mergeCell ref="B59:E59"/>
    <mergeCell ref="B6:D6"/>
    <mergeCell ref="E6:G6"/>
    <mergeCell ref="B7:D7"/>
    <mergeCell ref="E7:G7"/>
    <mergeCell ref="B8:D8"/>
    <mergeCell ref="E8:G8"/>
    <mergeCell ref="D1:G1"/>
    <mergeCell ref="B2:G2"/>
    <mergeCell ref="B3:G3"/>
    <mergeCell ref="B4:G4"/>
    <mergeCell ref="B5:D5"/>
    <mergeCell ref="E5:G5"/>
  </mergeCells>
  <dataValidations count="1">
    <dataValidation type="list" allowBlank="1" showInputMessage="1" showErrorMessage="1" sqref="H5">
      <formula1>$K$7:$K$8</formula1>
    </dataValidation>
  </dataValidations>
  <hyperlinks>
    <hyperlink ref="B11" r:id="rId1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'texty a vzorce'!$D$5:$D$6</xm:f>
          </x14:formula1>
          <xm:sqref>C16:C55</xm:sqref>
        </x14:dataValidation>
        <x14:dataValidation type="list" allowBlank="1" showInputMessage="1" showErrorMessage="1">
          <x14:formula1>
            <xm:f>'texty a vzorce'!$A$1:$A$2</xm:f>
          </x14:formula1>
          <xm:sqref>E5:G5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opLeftCell="A10" zoomScale="85" zoomScaleNormal="85" workbookViewId="0">
      <selection activeCell="E17" sqref="E1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52.85546875" style="1" customWidth="1"/>
    <col min="5" max="5" width="99.85546875" style="1" customWidth="1"/>
    <col min="6" max="7" width="22.42578125" style="1" customWidth="1"/>
    <col min="8" max="8" width="1.7109375" style="1" customWidth="1"/>
    <col min="9" max="9" width="8.7109375" style="1" customWidth="1"/>
    <col min="10" max="10" width="9.42578125" style="1" customWidth="1"/>
    <col min="11" max="11" width="9.140625" style="1" customWidth="1"/>
    <col min="12" max="12" width="9.85546875" style="1" customWidth="1"/>
    <col min="13" max="23" width="9.140625" style="1"/>
    <col min="25" max="16384" width="9.140625" style="1"/>
  </cols>
  <sheetData>
    <row r="1" spans="1:8" ht="11.1" customHeight="1" thickBot="1" x14ac:dyDescent="0.4">
      <c r="A1" s="2"/>
      <c r="B1" s="2"/>
      <c r="C1" s="2"/>
      <c r="D1" s="137"/>
      <c r="E1" s="138"/>
      <c r="F1" s="138"/>
      <c r="G1" s="138"/>
      <c r="H1" s="73"/>
    </row>
    <row r="2" spans="1:8" ht="33.950000000000003" customHeight="1" x14ac:dyDescent="0.25">
      <c r="A2" s="32"/>
      <c r="B2" s="195" t="s">
        <v>51</v>
      </c>
      <c r="C2" s="196"/>
      <c r="D2" s="197"/>
      <c r="E2" s="197"/>
      <c r="F2" s="197"/>
      <c r="G2" s="198"/>
      <c r="H2" s="12"/>
    </row>
    <row r="3" spans="1:8" ht="36.950000000000003" customHeight="1" x14ac:dyDescent="0.25">
      <c r="A3" s="32"/>
      <c r="B3" s="199" t="s">
        <v>52</v>
      </c>
      <c r="C3" s="200"/>
      <c r="D3" s="201"/>
      <c r="E3" s="201"/>
      <c r="F3" s="201"/>
      <c r="G3" s="202"/>
      <c r="H3" s="12"/>
    </row>
    <row r="4" spans="1:8" ht="50.1" customHeight="1" thickBot="1" x14ac:dyDescent="0.3">
      <c r="A4" s="32"/>
      <c r="B4" s="203" t="s">
        <v>53</v>
      </c>
      <c r="C4" s="204"/>
      <c r="D4" s="205"/>
      <c r="E4" s="205"/>
      <c r="F4" s="205"/>
      <c r="G4" s="206"/>
      <c r="H4" s="13"/>
    </row>
    <row r="5" spans="1:8" ht="48" customHeight="1" x14ac:dyDescent="0.25">
      <c r="A5" s="32"/>
      <c r="B5" s="207" t="s">
        <v>28</v>
      </c>
      <c r="C5" s="208"/>
      <c r="D5" s="209"/>
      <c r="E5" s="154" t="s">
        <v>26</v>
      </c>
      <c r="F5" s="155"/>
      <c r="G5" s="156"/>
      <c r="H5" s="10"/>
    </row>
    <row r="6" spans="1:8" ht="36" customHeight="1" x14ac:dyDescent="0.25">
      <c r="A6" s="32"/>
      <c r="B6" s="210" t="s">
        <v>29</v>
      </c>
      <c r="C6" s="211"/>
      <c r="D6" s="212"/>
      <c r="E6" s="163"/>
      <c r="F6" s="163"/>
      <c r="G6" s="164"/>
      <c r="H6" s="9"/>
    </row>
    <row r="7" spans="1:8" ht="36" customHeight="1" x14ac:dyDescent="0.25">
      <c r="A7" s="32"/>
      <c r="B7" s="210" t="s">
        <v>30</v>
      </c>
      <c r="C7" s="211"/>
      <c r="D7" s="212"/>
      <c r="E7" s="213">
        <f>Partner1!E7</f>
        <v>0</v>
      </c>
      <c r="F7" s="213"/>
      <c r="G7" s="214"/>
      <c r="H7" s="9"/>
    </row>
    <row r="8" spans="1:8" ht="36.950000000000003" customHeight="1" outlineLevel="1" thickBot="1" x14ac:dyDescent="0.3">
      <c r="A8" s="32"/>
      <c r="B8" s="215" t="s">
        <v>31</v>
      </c>
      <c r="C8" s="216"/>
      <c r="D8" s="217"/>
      <c r="E8" s="237">
        <v>4</v>
      </c>
      <c r="F8" s="237"/>
      <c r="G8" s="238"/>
      <c r="H8" s="8"/>
    </row>
    <row r="9" spans="1:8" ht="41.1" customHeight="1" x14ac:dyDescent="0.25">
      <c r="A9" s="32"/>
      <c r="B9" s="221" t="s">
        <v>1</v>
      </c>
      <c r="C9" s="221"/>
      <c r="D9" s="221"/>
      <c r="E9" s="221"/>
      <c r="F9" s="221"/>
      <c r="G9" s="221"/>
      <c r="H9" s="3"/>
    </row>
    <row r="10" spans="1:8" ht="36.950000000000003" customHeight="1" x14ac:dyDescent="0.25">
      <c r="A10" s="32"/>
      <c r="B10" s="221" t="s">
        <v>0</v>
      </c>
      <c r="C10" s="221"/>
      <c r="D10" s="221"/>
      <c r="E10" s="221"/>
      <c r="F10" s="221"/>
      <c r="G10" s="221"/>
      <c r="H10" s="3"/>
    </row>
    <row r="11" spans="1:8" ht="48" customHeight="1" x14ac:dyDescent="0.35">
      <c r="A11" s="32"/>
      <c r="B11" s="222" t="s">
        <v>2</v>
      </c>
      <c r="C11" s="222"/>
      <c r="D11" s="223"/>
      <c r="E11" s="223"/>
      <c r="F11" s="223"/>
      <c r="G11" s="223"/>
      <c r="H11" s="4"/>
    </row>
    <row r="12" spans="1:8" ht="47.45" customHeight="1" thickBot="1" x14ac:dyDescent="0.3">
      <c r="A12" s="32"/>
      <c r="B12" s="224" t="s">
        <v>54</v>
      </c>
      <c r="C12" s="224"/>
      <c r="D12" s="224"/>
      <c r="E12" s="224"/>
      <c r="F12" s="224"/>
      <c r="G12" s="224"/>
      <c r="H12" s="4"/>
    </row>
    <row r="13" spans="1:8" ht="39.950000000000003" customHeight="1" thickBot="1" x14ac:dyDescent="0.3">
      <c r="A13" s="32"/>
      <c r="B13" s="218" t="s">
        <v>32</v>
      </c>
      <c r="C13" s="219"/>
      <c r="D13" s="219"/>
      <c r="E13" s="219"/>
      <c r="F13" s="219"/>
      <c r="G13" s="220"/>
      <c r="H13" s="5"/>
    </row>
    <row r="14" spans="1:8" ht="39.950000000000003" customHeight="1" thickBot="1" x14ac:dyDescent="0.3">
      <c r="A14" s="32"/>
      <c r="B14" s="218" t="s">
        <v>33</v>
      </c>
      <c r="C14" s="219"/>
      <c r="D14" s="219"/>
      <c r="E14" s="219"/>
      <c r="F14" s="219"/>
      <c r="G14" s="220"/>
      <c r="H14" s="6"/>
    </row>
    <row r="15" spans="1:8" ht="105.75" customHeight="1" thickBot="1" x14ac:dyDescent="0.3">
      <c r="A15" s="32"/>
      <c r="B15" s="33"/>
      <c r="C15" s="34" t="s">
        <v>56</v>
      </c>
      <c r="D15" s="35" t="s">
        <v>55</v>
      </c>
      <c r="E15" s="36" t="s">
        <v>61</v>
      </c>
      <c r="F15" s="37" t="s">
        <v>50</v>
      </c>
      <c r="G15" s="37" t="s">
        <v>3</v>
      </c>
      <c r="H15" s="7"/>
    </row>
    <row r="16" spans="1:8" ht="88.5" customHeight="1" x14ac:dyDescent="0.25">
      <c r="A16" s="32"/>
      <c r="B16" s="38">
        <v>1</v>
      </c>
      <c r="C16" s="39"/>
      <c r="D16" s="77"/>
      <c r="E16" s="74"/>
      <c r="F16" s="41"/>
      <c r="G16" s="42">
        <f t="shared" ref="G16:G55" si="0">F16/$E$8</f>
        <v>0</v>
      </c>
      <c r="H16" s="15"/>
    </row>
    <row r="17" spans="1:8" ht="21" x14ac:dyDescent="0.25">
      <c r="A17" s="32"/>
      <c r="B17" s="43">
        <v>2</v>
      </c>
      <c r="C17" s="44"/>
      <c r="D17" s="78"/>
      <c r="E17" s="75"/>
      <c r="F17" s="46"/>
      <c r="G17" s="47">
        <f t="shared" si="0"/>
        <v>0</v>
      </c>
      <c r="H17" s="15"/>
    </row>
    <row r="18" spans="1:8" ht="21" x14ac:dyDescent="0.25">
      <c r="A18" s="32"/>
      <c r="B18" s="43">
        <v>3</v>
      </c>
      <c r="C18" s="44"/>
      <c r="D18" s="78"/>
      <c r="E18" s="75"/>
      <c r="F18" s="46"/>
      <c r="G18" s="47">
        <f t="shared" si="0"/>
        <v>0</v>
      </c>
      <c r="H18" s="15"/>
    </row>
    <row r="19" spans="1:8" ht="21" x14ac:dyDescent="0.25">
      <c r="A19" s="32"/>
      <c r="B19" s="43">
        <v>4</v>
      </c>
      <c r="C19" s="44"/>
      <c r="D19" s="78"/>
      <c r="E19" s="75"/>
      <c r="F19" s="46"/>
      <c r="G19" s="47">
        <f t="shared" si="0"/>
        <v>0</v>
      </c>
      <c r="H19" s="15"/>
    </row>
    <row r="20" spans="1:8" ht="21" x14ac:dyDescent="0.25">
      <c r="A20" s="32"/>
      <c r="B20" s="43">
        <v>5</v>
      </c>
      <c r="C20" s="44"/>
      <c r="D20" s="78"/>
      <c r="E20" s="75"/>
      <c r="F20" s="46"/>
      <c r="G20" s="47">
        <f t="shared" si="0"/>
        <v>0</v>
      </c>
      <c r="H20" s="15"/>
    </row>
    <row r="21" spans="1:8" ht="21" x14ac:dyDescent="0.25">
      <c r="A21" s="32"/>
      <c r="B21" s="43">
        <v>6</v>
      </c>
      <c r="C21" s="44"/>
      <c r="D21" s="78"/>
      <c r="E21" s="75"/>
      <c r="F21" s="46"/>
      <c r="G21" s="47">
        <f t="shared" si="0"/>
        <v>0</v>
      </c>
      <c r="H21" s="15"/>
    </row>
    <row r="22" spans="1:8" ht="21" x14ac:dyDescent="0.25">
      <c r="A22" s="32"/>
      <c r="B22" s="43">
        <v>7</v>
      </c>
      <c r="C22" s="44"/>
      <c r="D22" s="78"/>
      <c r="E22" s="75"/>
      <c r="F22" s="46"/>
      <c r="G22" s="47">
        <f t="shared" si="0"/>
        <v>0</v>
      </c>
      <c r="H22" s="15"/>
    </row>
    <row r="23" spans="1:8" ht="21" x14ac:dyDescent="0.25">
      <c r="A23" s="32"/>
      <c r="B23" s="43">
        <v>8</v>
      </c>
      <c r="C23" s="44"/>
      <c r="D23" s="78"/>
      <c r="E23" s="75"/>
      <c r="F23" s="46"/>
      <c r="G23" s="47">
        <f t="shared" si="0"/>
        <v>0</v>
      </c>
      <c r="H23" s="15"/>
    </row>
    <row r="24" spans="1:8" ht="21" x14ac:dyDescent="0.25">
      <c r="A24" s="32"/>
      <c r="B24" s="43">
        <v>9</v>
      </c>
      <c r="C24" s="44"/>
      <c r="D24" s="78"/>
      <c r="E24" s="75"/>
      <c r="F24" s="46"/>
      <c r="G24" s="47">
        <f t="shared" si="0"/>
        <v>0</v>
      </c>
      <c r="H24" s="15"/>
    </row>
    <row r="25" spans="1:8" ht="21" x14ac:dyDescent="0.25">
      <c r="A25" s="32"/>
      <c r="B25" s="43">
        <v>10</v>
      </c>
      <c r="C25" s="44"/>
      <c r="D25" s="78"/>
      <c r="E25" s="75"/>
      <c r="F25" s="46"/>
      <c r="G25" s="47">
        <f t="shared" si="0"/>
        <v>0</v>
      </c>
      <c r="H25" s="15"/>
    </row>
    <row r="26" spans="1:8" ht="21" x14ac:dyDescent="0.25">
      <c r="A26" s="32"/>
      <c r="B26" s="43">
        <v>11</v>
      </c>
      <c r="C26" s="44"/>
      <c r="D26" s="78"/>
      <c r="E26" s="75"/>
      <c r="F26" s="46"/>
      <c r="G26" s="47">
        <f t="shared" si="0"/>
        <v>0</v>
      </c>
      <c r="H26" s="15"/>
    </row>
    <row r="27" spans="1:8" ht="21" x14ac:dyDescent="0.25">
      <c r="A27" s="32"/>
      <c r="B27" s="43">
        <v>12</v>
      </c>
      <c r="C27" s="44"/>
      <c r="D27" s="78"/>
      <c r="E27" s="75"/>
      <c r="F27" s="46"/>
      <c r="G27" s="47">
        <f t="shared" si="0"/>
        <v>0</v>
      </c>
      <c r="H27" s="15"/>
    </row>
    <row r="28" spans="1:8" ht="21" x14ac:dyDescent="0.25">
      <c r="A28" s="32"/>
      <c r="B28" s="43">
        <v>13</v>
      </c>
      <c r="C28" s="44"/>
      <c r="D28" s="78"/>
      <c r="E28" s="75"/>
      <c r="F28" s="46"/>
      <c r="G28" s="47">
        <f t="shared" si="0"/>
        <v>0</v>
      </c>
      <c r="H28" s="15"/>
    </row>
    <row r="29" spans="1:8" ht="21" x14ac:dyDescent="0.25">
      <c r="A29" s="32"/>
      <c r="B29" s="43">
        <v>14</v>
      </c>
      <c r="C29" s="44"/>
      <c r="D29" s="78"/>
      <c r="E29" s="75"/>
      <c r="F29" s="46"/>
      <c r="G29" s="47">
        <f t="shared" si="0"/>
        <v>0</v>
      </c>
      <c r="H29" s="15"/>
    </row>
    <row r="30" spans="1:8" ht="21" x14ac:dyDescent="0.25">
      <c r="A30" s="32"/>
      <c r="B30" s="43">
        <v>15</v>
      </c>
      <c r="C30" s="44"/>
      <c r="D30" s="78"/>
      <c r="E30" s="75"/>
      <c r="F30" s="46"/>
      <c r="G30" s="47">
        <f t="shared" si="0"/>
        <v>0</v>
      </c>
      <c r="H30" s="15"/>
    </row>
    <row r="31" spans="1:8" ht="21" x14ac:dyDescent="0.25">
      <c r="A31" s="32"/>
      <c r="B31" s="43">
        <v>16</v>
      </c>
      <c r="C31" s="44"/>
      <c r="D31" s="78"/>
      <c r="E31" s="75"/>
      <c r="F31" s="46"/>
      <c r="G31" s="47">
        <f t="shared" si="0"/>
        <v>0</v>
      </c>
      <c r="H31" s="15"/>
    </row>
    <row r="32" spans="1:8" ht="21" x14ac:dyDescent="0.25">
      <c r="A32" s="32"/>
      <c r="B32" s="43">
        <v>17</v>
      </c>
      <c r="C32" s="44"/>
      <c r="D32" s="78"/>
      <c r="E32" s="75"/>
      <c r="F32" s="46"/>
      <c r="G32" s="47">
        <f t="shared" si="0"/>
        <v>0</v>
      </c>
      <c r="H32" s="15"/>
    </row>
    <row r="33" spans="1:8" ht="21" x14ac:dyDescent="0.25">
      <c r="A33" s="32"/>
      <c r="B33" s="43">
        <v>18</v>
      </c>
      <c r="C33" s="44"/>
      <c r="D33" s="78"/>
      <c r="E33" s="75"/>
      <c r="F33" s="46"/>
      <c r="G33" s="47">
        <f t="shared" si="0"/>
        <v>0</v>
      </c>
      <c r="H33" s="15"/>
    </row>
    <row r="34" spans="1:8" ht="21" x14ac:dyDescent="0.25">
      <c r="A34" s="32"/>
      <c r="B34" s="43">
        <v>19</v>
      </c>
      <c r="C34" s="44"/>
      <c r="D34" s="78"/>
      <c r="E34" s="75"/>
      <c r="F34" s="46"/>
      <c r="G34" s="47">
        <f t="shared" si="0"/>
        <v>0</v>
      </c>
      <c r="H34" s="15"/>
    </row>
    <row r="35" spans="1:8" ht="21" x14ac:dyDescent="0.25">
      <c r="A35" s="32"/>
      <c r="B35" s="43">
        <v>20</v>
      </c>
      <c r="C35" s="44"/>
      <c r="D35" s="78"/>
      <c r="E35" s="75"/>
      <c r="F35" s="46"/>
      <c r="G35" s="47">
        <f t="shared" si="0"/>
        <v>0</v>
      </c>
      <c r="H35" s="15"/>
    </row>
    <row r="36" spans="1:8" ht="21" x14ac:dyDescent="0.25">
      <c r="A36" s="32"/>
      <c r="B36" s="43">
        <v>21</v>
      </c>
      <c r="C36" s="44"/>
      <c r="D36" s="78"/>
      <c r="E36" s="75"/>
      <c r="F36" s="46"/>
      <c r="G36" s="47">
        <f t="shared" si="0"/>
        <v>0</v>
      </c>
      <c r="H36" s="15"/>
    </row>
    <row r="37" spans="1:8" ht="21" x14ac:dyDescent="0.25">
      <c r="A37" s="32"/>
      <c r="B37" s="43">
        <v>22</v>
      </c>
      <c r="C37" s="44"/>
      <c r="D37" s="78"/>
      <c r="E37" s="75"/>
      <c r="F37" s="46"/>
      <c r="G37" s="47">
        <f t="shared" si="0"/>
        <v>0</v>
      </c>
      <c r="H37" s="15"/>
    </row>
    <row r="38" spans="1:8" ht="21" x14ac:dyDescent="0.25">
      <c r="A38" s="32"/>
      <c r="B38" s="43">
        <v>23</v>
      </c>
      <c r="C38" s="44"/>
      <c r="D38" s="78"/>
      <c r="E38" s="75"/>
      <c r="F38" s="46"/>
      <c r="G38" s="47">
        <f t="shared" si="0"/>
        <v>0</v>
      </c>
      <c r="H38" s="15"/>
    </row>
    <row r="39" spans="1:8" ht="21" x14ac:dyDescent="0.25">
      <c r="A39" s="32"/>
      <c r="B39" s="43">
        <v>24</v>
      </c>
      <c r="C39" s="44"/>
      <c r="D39" s="78"/>
      <c r="E39" s="75"/>
      <c r="F39" s="46"/>
      <c r="G39" s="47">
        <f t="shared" si="0"/>
        <v>0</v>
      </c>
      <c r="H39" s="15"/>
    </row>
    <row r="40" spans="1:8" ht="21" x14ac:dyDescent="0.25">
      <c r="A40" s="32"/>
      <c r="B40" s="43">
        <v>25</v>
      </c>
      <c r="C40" s="44"/>
      <c r="D40" s="78"/>
      <c r="E40" s="75"/>
      <c r="F40" s="46"/>
      <c r="G40" s="47">
        <f t="shared" si="0"/>
        <v>0</v>
      </c>
      <c r="H40" s="15"/>
    </row>
    <row r="41" spans="1:8" ht="21" x14ac:dyDescent="0.25">
      <c r="A41" s="32"/>
      <c r="B41" s="43">
        <v>26</v>
      </c>
      <c r="C41" s="44"/>
      <c r="D41" s="78"/>
      <c r="E41" s="75"/>
      <c r="F41" s="46"/>
      <c r="G41" s="47">
        <f t="shared" si="0"/>
        <v>0</v>
      </c>
      <c r="H41" s="15"/>
    </row>
    <row r="42" spans="1:8" ht="21" x14ac:dyDescent="0.25">
      <c r="A42" s="32"/>
      <c r="B42" s="43">
        <v>27</v>
      </c>
      <c r="C42" s="44"/>
      <c r="D42" s="78"/>
      <c r="E42" s="75"/>
      <c r="F42" s="46"/>
      <c r="G42" s="47">
        <f t="shared" si="0"/>
        <v>0</v>
      </c>
      <c r="H42" s="15"/>
    </row>
    <row r="43" spans="1:8" ht="21" x14ac:dyDescent="0.25">
      <c r="A43" s="32"/>
      <c r="B43" s="43">
        <v>28</v>
      </c>
      <c r="C43" s="44"/>
      <c r="D43" s="78"/>
      <c r="E43" s="75"/>
      <c r="F43" s="46"/>
      <c r="G43" s="47">
        <f t="shared" si="0"/>
        <v>0</v>
      </c>
      <c r="H43" s="15"/>
    </row>
    <row r="44" spans="1:8" ht="21" x14ac:dyDescent="0.25">
      <c r="A44" s="32"/>
      <c r="B44" s="43">
        <v>29</v>
      </c>
      <c r="C44" s="44"/>
      <c r="D44" s="78"/>
      <c r="E44" s="75"/>
      <c r="F44" s="46"/>
      <c r="G44" s="47">
        <f t="shared" si="0"/>
        <v>0</v>
      </c>
      <c r="H44" s="15"/>
    </row>
    <row r="45" spans="1:8" ht="21" x14ac:dyDescent="0.25">
      <c r="A45" s="32"/>
      <c r="B45" s="43">
        <v>30</v>
      </c>
      <c r="C45" s="44"/>
      <c r="D45" s="78"/>
      <c r="E45" s="75"/>
      <c r="F45" s="46"/>
      <c r="G45" s="47">
        <f t="shared" si="0"/>
        <v>0</v>
      </c>
      <c r="H45" s="15"/>
    </row>
    <row r="46" spans="1:8" ht="21" x14ac:dyDescent="0.25">
      <c r="A46" s="32"/>
      <c r="B46" s="43">
        <v>31</v>
      </c>
      <c r="C46" s="44"/>
      <c r="D46" s="78"/>
      <c r="E46" s="75"/>
      <c r="F46" s="46"/>
      <c r="G46" s="47">
        <f t="shared" si="0"/>
        <v>0</v>
      </c>
      <c r="H46" s="15"/>
    </row>
    <row r="47" spans="1:8" ht="21" x14ac:dyDescent="0.25">
      <c r="A47" s="32"/>
      <c r="B47" s="43">
        <v>32</v>
      </c>
      <c r="C47" s="44"/>
      <c r="D47" s="78"/>
      <c r="E47" s="75"/>
      <c r="F47" s="46"/>
      <c r="G47" s="47">
        <f t="shared" si="0"/>
        <v>0</v>
      </c>
      <c r="H47" s="15"/>
    </row>
    <row r="48" spans="1:8" ht="21" x14ac:dyDescent="0.25">
      <c r="A48" s="32"/>
      <c r="B48" s="43">
        <v>33</v>
      </c>
      <c r="C48" s="44"/>
      <c r="D48" s="78"/>
      <c r="E48" s="75"/>
      <c r="F48" s="46"/>
      <c r="G48" s="47">
        <f t="shared" si="0"/>
        <v>0</v>
      </c>
      <c r="H48" s="15"/>
    </row>
    <row r="49" spans="1:8" ht="21" x14ac:dyDescent="0.25">
      <c r="A49" s="32"/>
      <c r="B49" s="43">
        <v>34</v>
      </c>
      <c r="C49" s="44"/>
      <c r="D49" s="78"/>
      <c r="E49" s="75"/>
      <c r="F49" s="46"/>
      <c r="G49" s="47">
        <f t="shared" si="0"/>
        <v>0</v>
      </c>
      <c r="H49" s="15"/>
    </row>
    <row r="50" spans="1:8" ht="21" x14ac:dyDescent="0.25">
      <c r="A50" s="32"/>
      <c r="B50" s="43">
        <v>35</v>
      </c>
      <c r="C50" s="44"/>
      <c r="D50" s="78"/>
      <c r="E50" s="75"/>
      <c r="F50" s="46"/>
      <c r="G50" s="47">
        <f t="shared" si="0"/>
        <v>0</v>
      </c>
      <c r="H50" s="15"/>
    </row>
    <row r="51" spans="1:8" ht="21" x14ac:dyDescent="0.25">
      <c r="A51" s="32"/>
      <c r="B51" s="43">
        <v>36</v>
      </c>
      <c r="C51" s="44"/>
      <c r="D51" s="78"/>
      <c r="E51" s="75"/>
      <c r="F51" s="46"/>
      <c r="G51" s="47">
        <f t="shared" si="0"/>
        <v>0</v>
      </c>
      <c r="H51" s="15"/>
    </row>
    <row r="52" spans="1:8" ht="21" x14ac:dyDescent="0.25">
      <c r="A52" s="32"/>
      <c r="B52" s="43">
        <v>37</v>
      </c>
      <c r="C52" s="44"/>
      <c r="D52" s="78"/>
      <c r="E52" s="75"/>
      <c r="F52" s="46"/>
      <c r="G52" s="47">
        <f t="shared" si="0"/>
        <v>0</v>
      </c>
      <c r="H52" s="15"/>
    </row>
    <row r="53" spans="1:8" ht="21.75" thickBot="1" x14ac:dyDescent="0.3">
      <c r="A53" s="32"/>
      <c r="B53" s="48">
        <v>38</v>
      </c>
      <c r="C53" s="44"/>
      <c r="D53" s="79"/>
      <c r="E53" s="76"/>
      <c r="F53" s="50"/>
      <c r="G53" s="51">
        <f t="shared" si="0"/>
        <v>0</v>
      </c>
      <c r="H53" s="15"/>
    </row>
    <row r="54" spans="1:8" ht="21" x14ac:dyDescent="0.25">
      <c r="A54" s="32"/>
      <c r="B54" s="43">
        <v>39</v>
      </c>
      <c r="C54" s="44"/>
      <c r="D54" s="78"/>
      <c r="E54" s="75"/>
      <c r="F54" s="46"/>
      <c r="G54" s="47">
        <f t="shared" si="0"/>
        <v>0</v>
      </c>
      <c r="H54" s="15"/>
    </row>
    <row r="55" spans="1:8" ht="21.75" thickBot="1" x14ac:dyDescent="0.3">
      <c r="A55" s="32"/>
      <c r="B55" s="48">
        <v>40</v>
      </c>
      <c r="C55" s="44"/>
      <c r="D55" s="79"/>
      <c r="E55" s="76"/>
      <c r="F55" s="50"/>
      <c r="G55" s="51">
        <f t="shared" si="0"/>
        <v>0</v>
      </c>
      <c r="H55" s="15"/>
    </row>
    <row r="56" spans="1:8" ht="39.950000000000003" customHeight="1" thickBot="1" x14ac:dyDescent="0.3">
      <c r="A56" s="32"/>
      <c r="B56" s="225" t="s">
        <v>35</v>
      </c>
      <c r="C56" s="226"/>
      <c r="D56" s="226"/>
      <c r="E56" s="227"/>
      <c r="F56" s="107">
        <f>SUM(F16:F55)</f>
        <v>0</v>
      </c>
      <c r="G56" s="108">
        <f>SUM(G16:G55)</f>
        <v>0</v>
      </c>
      <c r="H56" s="14"/>
    </row>
    <row r="57" spans="1:8" ht="39.950000000000003" customHeight="1" x14ac:dyDescent="0.25">
      <c r="A57" s="32"/>
      <c r="B57" s="228" t="s">
        <v>47</v>
      </c>
      <c r="C57" s="229"/>
      <c r="D57" s="229"/>
      <c r="E57" s="230"/>
      <c r="F57" s="52">
        <f>F56*0.2</f>
        <v>0</v>
      </c>
      <c r="G57" s="53">
        <f>F57/E8</f>
        <v>0</v>
      </c>
      <c r="H57" s="14"/>
    </row>
    <row r="58" spans="1:8" ht="39.950000000000003" customHeight="1" x14ac:dyDescent="0.25">
      <c r="A58" s="32"/>
      <c r="B58" s="228" t="s">
        <v>46</v>
      </c>
      <c r="C58" s="229"/>
      <c r="D58" s="229"/>
      <c r="E58" s="230"/>
      <c r="F58" s="54">
        <f>F57*0.15</f>
        <v>0</v>
      </c>
      <c r="G58" s="53">
        <f>F58/E8</f>
        <v>0</v>
      </c>
      <c r="H58" s="14"/>
    </row>
    <row r="59" spans="1:8" ht="39.950000000000003" customHeight="1" thickBot="1" x14ac:dyDescent="0.3">
      <c r="A59" s="32"/>
      <c r="B59" s="231" t="s">
        <v>45</v>
      </c>
      <c r="C59" s="232"/>
      <c r="D59" s="232"/>
      <c r="E59" s="233"/>
      <c r="F59" s="55">
        <f>F57*0.15</f>
        <v>0</v>
      </c>
      <c r="G59" s="56">
        <f>F59/E8</f>
        <v>0</v>
      </c>
      <c r="H59" s="14"/>
    </row>
    <row r="60" spans="1:8" ht="39.950000000000003" customHeight="1" thickBot="1" x14ac:dyDescent="0.3">
      <c r="A60" s="32"/>
      <c r="B60" s="218" t="s">
        <v>44</v>
      </c>
      <c r="C60" s="219"/>
      <c r="D60" s="219"/>
      <c r="E60" s="220"/>
      <c r="F60" s="57">
        <f>SUM(F56:F59)</f>
        <v>0</v>
      </c>
      <c r="G60" s="58">
        <f>SUM(G56:G59)</f>
        <v>0</v>
      </c>
      <c r="H60" s="14"/>
    </row>
    <row r="61" spans="1:8" ht="11.25" customHeight="1" thickBot="1" x14ac:dyDescent="0.3">
      <c r="A61" s="2"/>
      <c r="B61" s="2"/>
      <c r="C61" s="2"/>
      <c r="D61" s="2"/>
      <c r="E61" s="2"/>
      <c r="F61" s="2"/>
      <c r="G61" s="2"/>
      <c r="H61" s="2"/>
    </row>
    <row r="62" spans="1:8" ht="39.950000000000003" customHeight="1" thickBot="1" x14ac:dyDescent="0.3">
      <c r="A62" s="2"/>
      <c r="B62" s="218" t="s">
        <v>36</v>
      </c>
      <c r="C62" s="219"/>
      <c r="D62" s="219"/>
      <c r="E62" s="219"/>
      <c r="F62" s="219"/>
      <c r="G62" s="220"/>
      <c r="H62" s="5"/>
    </row>
    <row r="63" spans="1:8" ht="39.950000000000003" customHeight="1" thickBot="1" x14ac:dyDescent="0.3">
      <c r="A63" s="2"/>
      <c r="B63" s="234" t="s">
        <v>55</v>
      </c>
      <c r="C63" s="235"/>
      <c r="D63" s="236"/>
      <c r="E63" s="59" t="s">
        <v>41</v>
      </c>
      <c r="F63" s="37" t="s">
        <v>50</v>
      </c>
      <c r="G63" s="37" t="s">
        <v>3</v>
      </c>
      <c r="H63" s="7"/>
    </row>
    <row r="64" spans="1:8" ht="21" x14ac:dyDescent="0.25">
      <c r="A64" s="2"/>
      <c r="B64" s="186"/>
      <c r="C64" s="187"/>
      <c r="D64" s="188"/>
      <c r="E64" s="40"/>
      <c r="F64" s="60"/>
      <c r="G64" s="61">
        <f>F64/$E$8</f>
        <v>0</v>
      </c>
      <c r="H64" s="15"/>
    </row>
    <row r="65" spans="1:8" ht="21" x14ac:dyDescent="0.25">
      <c r="A65" s="2"/>
      <c r="B65" s="189"/>
      <c r="C65" s="190"/>
      <c r="D65" s="191"/>
      <c r="E65" s="45"/>
      <c r="F65" s="62"/>
      <c r="G65" s="63">
        <f>F65/$E$8</f>
        <v>0</v>
      </c>
      <c r="H65" s="15"/>
    </row>
    <row r="66" spans="1:8" ht="21" x14ac:dyDescent="0.25">
      <c r="A66" s="2"/>
      <c r="B66" s="189"/>
      <c r="C66" s="190"/>
      <c r="D66" s="191"/>
      <c r="E66" s="45"/>
      <c r="F66" s="62"/>
      <c r="G66" s="63">
        <f>F66/$E$8</f>
        <v>0</v>
      </c>
      <c r="H66" s="15"/>
    </row>
    <row r="67" spans="1:8" ht="21.75" thickBot="1" x14ac:dyDescent="0.3">
      <c r="A67" s="2"/>
      <c r="B67" s="192"/>
      <c r="C67" s="193"/>
      <c r="D67" s="194"/>
      <c r="E67" s="49"/>
      <c r="F67" s="64"/>
      <c r="G67" s="65">
        <f>F67/$E$8</f>
        <v>0</v>
      </c>
      <c r="H67" s="15"/>
    </row>
    <row r="68" spans="1:8" ht="21.75" thickBot="1" x14ac:dyDescent="0.3">
      <c r="A68" s="2"/>
      <c r="B68" s="218" t="s">
        <v>37</v>
      </c>
      <c r="C68" s="219"/>
      <c r="D68" s="219"/>
      <c r="E68" s="220"/>
      <c r="F68" s="66">
        <f>SUM(F64:F67)</f>
        <v>0</v>
      </c>
      <c r="G68" s="67">
        <f>SUM(G64:G67)</f>
        <v>0</v>
      </c>
      <c r="H68" s="14"/>
    </row>
    <row r="69" spans="1:8" ht="21.75" thickBot="1" x14ac:dyDescent="0.3">
      <c r="A69" s="2"/>
      <c r="B69" s="32"/>
      <c r="C69" s="32"/>
      <c r="D69" s="68"/>
      <c r="E69" s="32"/>
      <c r="F69" s="69"/>
      <c r="G69" s="69"/>
      <c r="H69" s="15"/>
    </row>
    <row r="70" spans="1:8" ht="21.75" thickBot="1" x14ac:dyDescent="0.3">
      <c r="A70" s="2"/>
      <c r="B70" s="218" t="s">
        <v>38</v>
      </c>
      <c r="C70" s="219"/>
      <c r="D70" s="219"/>
      <c r="E70" s="220"/>
      <c r="F70" s="70">
        <f>F68+F60</f>
        <v>0</v>
      </c>
      <c r="G70" s="71">
        <f>G68+G60</f>
        <v>0</v>
      </c>
      <c r="H70" s="16"/>
    </row>
    <row r="71" spans="1:8" ht="9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39.950000000000003" customHeight="1" x14ac:dyDescent="0.25"/>
  </sheetData>
  <mergeCells count="31">
    <mergeCell ref="B68:E68"/>
    <mergeCell ref="B70:E70"/>
    <mergeCell ref="B62:G62"/>
    <mergeCell ref="B63:D63"/>
    <mergeCell ref="B64:D64"/>
    <mergeCell ref="B65:D65"/>
    <mergeCell ref="B66:D66"/>
    <mergeCell ref="B67:D67"/>
    <mergeCell ref="B60:E60"/>
    <mergeCell ref="B9:G9"/>
    <mergeCell ref="B10:G10"/>
    <mergeCell ref="B11:G11"/>
    <mergeCell ref="B12:G12"/>
    <mergeCell ref="B13:G13"/>
    <mergeCell ref="B14:G14"/>
    <mergeCell ref="B56:E56"/>
    <mergeCell ref="B57:E57"/>
    <mergeCell ref="B58:E58"/>
    <mergeCell ref="B59:E59"/>
    <mergeCell ref="B6:D6"/>
    <mergeCell ref="E6:G6"/>
    <mergeCell ref="B7:D7"/>
    <mergeCell ref="E7:G7"/>
    <mergeCell ref="B8:D8"/>
    <mergeCell ref="E8:G8"/>
    <mergeCell ref="D1:G1"/>
    <mergeCell ref="B2:G2"/>
    <mergeCell ref="B3:G3"/>
    <mergeCell ref="B4:G4"/>
    <mergeCell ref="B5:D5"/>
    <mergeCell ref="E5:G5"/>
  </mergeCells>
  <dataValidations count="1">
    <dataValidation type="list" allowBlank="1" showInputMessage="1" showErrorMessage="1" sqref="H5">
      <formula1>$K$7:$K$8</formula1>
    </dataValidation>
  </dataValidations>
  <hyperlinks>
    <hyperlink ref="B11" r:id="rId1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'texty a vzorce'!$D$5:$D$6</xm:f>
          </x14:formula1>
          <xm:sqref>C16:C55</xm:sqref>
        </x14:dataValidation>
        <x14:dataValidation type="list" allowBlank="1" showInputMessage="1" showErrorMessage="1">
          <x14:formula1>
            <xm:f>'texty a vzorce'!$A$1:$A$2</xm:f>
          </x14:formula1>
          <xm:sqref>E5:G5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abSelected="1" zoomScale="85" zoomScaleNormal="85" workbookViewId="0">
      <selection activeCell="E16" sqref="E16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52.85546875" style="1" customWidth="1"/>
    <col min="5" max="5" width="99.85546875" style="1" customWidth="1"/>
    <col min="6" max="7" width="22.42578125" style="1" customWidth="1"/>
    <col min="8" max="8" width="1.7109375" style="1" customWidth="1"/>
    <col min="9" max="9" width="8.7109375" style="1" customWidth="1"/>
    <col min="10" max="10" width="9.42578125" style="1" customWidth="1"/>
    <col min="11" max="11" width="9.140625" style="1" customWidth="1"/>
    <col min="12" max="12" width="9.85546875" style="1" customWidth="1"/>
    <col min="13" max="23" width="9.140625" style="1"/>
    <col min="25" max="16384" width="9.140625" style="1"/>
  </cols>
  <sheetData>
    <row r="1" spans="1:8" ht="11.1" customHeight="1" thickBot="1" x14ac:dyDescent="0.4">
      <c r="A1" s="2"/>
      <c r="B1" s="2"/>
      <c r="C1" s="2"/>
      <c r="D1" s="137"/>
      <c r="E1" s="138"/>
      <c r="F1" s="138"/>
      <c r="G1" s="138"/>
      <c r="H1" s="73"/>
    </row>
    <row r="2" spans="1:8" ht="33.950000000000003" customHeight="1" x14ac:dyDescent="0.25">
      <c r="A2" s="32"/>
      <c r="B2" s="195" t="s">
        <v>51</v>
      </c>
      <c r="C2" s="196"/>
      <c r="D2" s="197"/>
      <c r="E2" s="197"/>
      <c r="F2" s="197"/>
      <c r="G2" s="198"/>
      <c r="H2" s="12"/>
    </row>
    <row r="3" spans="1:8" ht="36.950000000000003" customHeight="1" x14ac:dyDescent="0.25">
      <c r="A3" s="32"/>
      <c r="B3" s="199" t="s">
        <v>52</v>
      </c>
      <c r="C3" s="200"/>
      <c r="D3" s="201"/>
      <c r="E3" s="201"/>
      <c r="F3" s="201"/>
      <c r="G3" s="202"/>
      <c r="H3" s="12"/>
    </row>
    <row r="4" spans="1:8" ht="50.1" customHeight="1" thickBot="1" x14ac:dyDescent="0.3">
      <c r="A4" s="32"/>
      <c r="B4" s="203" t="s">
        <v>53</v>
      </c>
      <c r="C4" s="204"/>
      <c r="D4" s="205"/>
      <c r="E4" s="205"/>
      <c r="F4" s="205"/>
      <c r="G4" s="206"/>
      <c r="H4" s="13"/>
    </row>
    <row r="5" spans="1:8" ht="49.5" customHeight="1" x14ac:dyDescent="0.25">
      <c r="A5" s="32"/>
      <c r="B5" s="207" t="s">
        <v>28</v>
      </c>
      <c r="C5" s="208"/>
      <c r="D5" s="209"/>
      <c r="E5" s="154" t="s">
        <v>27</v>
      </c>
      <c r="F5" s="155"/>
      <c r="G5" s="156"/>
      <c r="H5" s="10"/>
    </row>
    <row r="6" spans="1:8" ht="36" customHeight="1" x14ac:dyDescent="0.25">
      <c r="A6" s="32"/>
      <c r="B6" s="210" t="s">
        <v>29</v>
      </c>
      <c r="C6" s="211"/>
      <c r="D6" s="212"/>
      <c r="E6" s="163"/>
      <c r="F6" s="163"/>
      <c r="G6" s="164"/>
      <c r="H6" s="9"/>
    </row>
    <row r="7" spans="1:8" ht="36" customHeight="1" x14ac:dyDescent="0.25">
      <c r="A7" s="32"/>
      <c r="B7" s="210" t="s">
        <v>30</v>
      </c>
      <c r="C7" s="211"/>
      <c r="D7" s="212"/>
      <c r="E7" s="213">
        <f>Partner1!E7</f>
        <v>0</v>
      </c>
      <c r="F7" s="213"/>
      <c r="G7" s="214"/>
      <c r="H7" s="9"/>
    </row>
    <row r="8" spans="1:8" ht="36.950000000000003" customHeight="1" outlineLevel="1" thickBot="1" x14ac:dyDescent="0.3">
      <c r="A8" s="32"/>
      <c r="B8" s="215" t="s">
        <v>31</v>
      </c>
      <c r="C8" s="216"/>
      <c r="D8" s="217"/>
      <c r="E8" s="237">
        <v>4</v>
      </c>
      <c r="F8" s="237"/>
      <c r="G8" s="238"/>
      <c r="H8" s="8"/>
    </row>
    <row r="9" spans="1:8" ht="41.1" customHeight="1" x14ac:dyDescent="0.25">
      <c r="A9" s="32"/>
      <c r="B9" s="221" t="s">
        <v>1</v>
      </c>
      <c r="C9" s="221"/>
      <c r="D9" s="221"/>
      <c r="E9" s="221"/>
      <c r="F9" s="221"/>
      <c r="G9" s="221"/>
      <c r="H9" s="3"/>
    </row>
    <row r="10" spans="1:8" ht="36.950000000000003" customHeight="1" x14ac:dyDescent="0.25">
      <c r="A10" s="32"/>
      <c r="B10" s="221" t="s">
        <v>0</v>
      </c>
      <c r="C10" s="221"/>
      <c r="D10" s="221"/>
      <c r="E10" s="221"/>
      <c r="F10" s="221"/>
      <c r="G10" s="221"/>
      <c r="H10" s="3"/>
    </row>
    <row r="11" spans="1:8" ht="48" customHeight="1" x14ac:dyDescent="0.35">
      <c r="A11" s="32"/>
      <c r="B11" s="222" t="s">
        <v>2</v>
      </c>
      <c r="C11" s="222"/>
      <c r="D11" s="223"/>
      <c r="E11" s="223"/>
      <c r="F11" s="223"/>
      <c r="G11" s="223"/>
      <c r="H11" s="4"/>
    </row>
    <row r="12" spans="1:8" ht="47.45" customHeight="1" thickBot="1" x14ac:dyDescent="0.3">
      <c r="A12" s="32"/>
      <c r="B12" s="224" t="s">
        <v>54</v>
      </c>
      <c r="C12" s="224"/>
      <c r="D12" s="224"/>
      <c r="E12" s="224"/>
      <c r="F12" s="224"/>
      <c r="G12" s="224"/>
      <c r="H12" s="4"/>
    </row>
    <row r="13" spans="1:8" ht="39.950000000000003" customHeight="1" thickBot="1" x14ac:dyDescent="0.3">
      <c r="A13" s="32"/>
      <c r="B13" s="218" t="s">
        <v>32</v>
      </c>
      <c r="C13" s="219"/>
      <c r="D13" s="219"/>
      <c r="E13" s="219"/>
      <c r="F13" s="219"/>
      <c r="G13" s="220"/>
      <c r="H13" s="5"/>
    </row>
    <row r="14" spans="1:8" ht="39.950000000000003" customHeight="1" thickBot="1" x14ac:dyDescent="0.3">
      <c r="A14" s="32"/>
      <c r="B14" s="218" t="s">
        <v>33</v>
      </c>
      <c r="C14" s="219"/>
      <c r="D14" s="219"/>
      <c r="E14" s="219"/>
      <c r="F14" s="219"/>
      <c r="G14" s="220"/>
      <c r="H14" s="6"/>
    </row>
    <row r="15" spans="1:8" ht="88.5" customHeight="1" thickBot="1" x14ac:dyDescent="0.3">
      <c r="A15" s="32"/>
      <c r="B15" s="33"/>
      <c r="C15" s="34" t="s">
        <v>56</v>
      </c>
      <c r="D15" s="35" t="s">
        <v>55</v>
      </c>
      <c r="E15" s="36" t="s">
        <v>61</v>
      </c>
      <c r="F15" s="37" t="s">
        <v>50</v>
      </c>
      <c r="G15" s="37" t="s">
        <v>3</v>
      </c>
      <c r="H15" s="7"/>
    </row>
    <row r="16" spans="1:8" ht="88.5" customHeight="1" x14ac:dyDescent="0.35">
      <c r="A16" s="32"/>
      <c r="B16" s="38">
        <v>1</v>
      </c>
      <c r="C16" s="39"/>
      <c r="D16" s="77"/>
      <c r="E16" s="74"/>
      <c r="F16" s="41"/>
      <c r="G16" s="42">
        <f t="shared" ref="G16:G55" si="0">F16/$E$8</f>
        <v>0</v>
      </c>
      <c r="H16" s="15"/>
    </row>
    <row r="17" spans="1:8" ht="21" x14ac:dyDescent="0.35">
      <c r="A17" s="32"/>
      <c r="B17" s="43">
        <v>2</v>
      </c>
      <c r="C17" s="44"/>
      <c r="D17" s="78"/>
      <c r="E17" s="75"/>
      <c r="F17" s="46"/>
      <c r="G17" s="47">
        <f t="shared" si="0"/>
        <v>0</v>
      </c>
      <c r="H17" s="15"/>
    </row>
    <row r="18" spans="1:8" ht="21" x14ac:dyDescent="0.35">
      <c r="A18" s="32"/>
      <c r="B18" s="43">
        <v>3</v>
      </c>
      <c r="C18" s="44"/>
      <c r="D18" s="78"/>
      <c r="E18" s="75"/>
      <c r="F18" s="46"/>
      <c r="G18" s="47">
        <f t="shared" si="0"/>
        <v>0</v>
      </c>
      <c r="H18" s="15"/>
    </row>
    <row r="19" spans="1:8" ht="21" x14ac:dyDescent="0.35">
      <c r="A19" s="32"/>
      <c r="B19" s="43">
        <v>4</v>
      </c>
      <c r="C19" s="44"/>
      <c r="D19" s="78"/>
      <c r="E19" s="75"/>
      <c r="F19" s="46"/>
      <c r="G19" s="47">
        <f t="shared" si="0"/>
        <v>0</v>
      </c>
      <c r="H19" s="15"/>
    </row>
    <row r="20" spans="1:8" ht="21" x14ac:dyDescent="0.35">
      <c r="A20" s="32"/>
      <c r="B20" s="43">
        <v>5</v>
      </c>
      <c r="C20" s="44"/>
      <c r="D20" s="78"/>
      <c r="E20" s="75"/>
      <c r="F20" s="46"/>
      <c r="G20" s="47">
        <f t="shared" si="0"/>
        <v>0</v>
      </c>
      <c r="H20" s="15"/>
    </row>
    <row r="21" spans="1:8" ht="21" x14ac:dyDescent="0.35">
      <c r="A21" s="32"/>
      <c r="B21" s="43">
        <v>6</v>
      </c>
      <c r="C21" s="44"/>
      <c r="D21" s="78"/>
      <c r="E21" s="75"/>
      <c r="F21" s="46"/>
      <c r="G21" s="47">
        <f t="shared" si="0"/>
        <v>0</v>
      </c>
      <c r="H21" s="15"/>
    </row>
    <row r="22" spans="1:8" ht="21" x14ac:dyDescent="0.35">
      <c r="A22" s="32"/>
      <c r="B22" s="43">
        <v>7</v>
      </c>
      <c r="C22" s="44"/>
      <c r="D22" s="78"/>
      <c r="E22" s="75"/>
      <c r="F22" s="46"/>
      <c r="G22" s="47">
        <f t="shared" si="0"/>
        <v>0</v>
      </c>
      <c r="H22" s="15"/>
    </row>
    <row r="23" spans="1:8" ht="21" x14ac:dyDescent="0.35">
      <c r="A23" s="32"/>
      <c r="B23" s="43">
        <v>8</v>
      </c>
      <c r="C23" s="44"/>
      <c r="D23" s="78"/>
      <c r="E23" s="75"/>
      <c r="F23" s="46"/>
      <c r="G23" s="47">
        <f t="shared" si="0"/>
        <v>0</v>
      </c>
      <c r="H23" s="15"/>
    </row>
    <row r="24" spans="1:8" ht="21" x14ac:dyDescent="0.35">
      <c r="A24" s="32"/>
      <c r="B24" s="43">
        <v>9</v>
      </c>
      <c r="C24" s="44"/>
      <c r="D24" s="78"/>
      <c r="E24" s="75"/>
      <c r="F24" s="46"/>
      <c r="G24" s="47">
        <f t="shared" si="0"/>
        <v>0</v>
      </c>
      <c r="H24" s="15"/>
    </row>
    <row r="25" spans="1:8" ht="21" x14ac:dyDescent="0.35">
      <c r="A25" s="32"/>
      <c r="B25" s="43">
        <v>10</v>
      </c>
      <c r="C25" s="44"/>
      <c r="D25" s="78"/>
      <c r="E25" s="75"/>
      <c r="F25" s="46"/>
      <c r="G25" s="47">
        <f t="shared" si="0"/>
        <v>0</v>
      </c>
      <c r="H25" s="15"/>
    </row>
    <row r="26" spans="1:8" ht="21" x14ac:dyDescent="0.35">
      <c r="A26" s="32"/>
      <c r="B26" s="43">
        <v>11</v>
      </c>
      <c r="C26" s="44"/>
      <c r="D26" s="78"/>
      <c r="E26" s="75"/>
      <c r="F26" s="46"/>
      <c r="G26" s="47">
        <f t="shared" si="0"/>
        <v>0</v>
      </c>
      <c r="H26" s="15"/>
    </row>
    <row r="27" spans="1:8" ht="21" x14ac:dyDescent="0.35">
      <c r="A27" s="32"/>
      <c r="B27" s="43">
        <v>12</v>
      </c>
      <c r="C27" s="44"/>
      <c r="D27" s="78"/>
      <c r="E27" s="75"/>
      <c r="F27" s="46"/>
      <c r="G27" s="47">
        <f t="shared" si="0"/>
        <v>0</v>
      </c>
      <c r="H27" s="15"/>
    </row>
    <row r="28" spans="1:8" ht="21" x14ac:dyDescent="0.35">
      <c r="A28" s="32"/>
      <c r="B28" s="43">
        <v>13</v>
      </c>
      <c r="C28" s="44"/>
      <c r="D28" s="78"/>
      <c r="E28" s="75"/>
      <c r="F28" s="46"/>
      <c r="G28" s="47">
        <f t="shared" si="0"/>
        <v>0</v>
      </c>
      <c r="H28" s="15"/>
    </row>
    <row r="29" spans="1:8" ht="21" x14ac:dyDescent="0.35">
      <c r="A29" s="32"/>
      <c r="B29" s="43">
        <v>14</v>
      </c>
      <c r="C29" s="44"/>
      <c r="D29" s="78"/>
      <c r="E29" s="75"/>
      <c r="F29" s="46"/>
      <c r="G29" s="47">
        <f t="shared" si="0"/>
        <v>0</v>
      </c>
      <c r="H29" s="15"/>
    </row>
    <row r="30" spans="1:8" ht="21" x14ac:dyDescent="0.35">
      <c r="A30" s="32"/>
      <c r="B30" s="43">
        <v>15</v>
      </c>
      <c r="C30" s="44"/>
      <c r="D30" s="78"/>
      <c r="E30" s="75"/>
      <c r="F30" s="46"/>
      <c r="G30" s="47">
        <f t="shared" si="0"/>
        <v>0</v>
      </c>
      <c r="H30" s="15"/>
    </row>
    <row r="31" spans="1:8" ht="21" x14ac:dyDescent="0.35">
      <c r="A31" s="32"/>
      <c r="B31" s="43">
        <v>16</v>
      </c>
      <c r="C31" s="44"/>
      <c r="D31" s="78"/>
      <c r="E31" s="75"/>
      <c r="F31" s="46"/>
      <c r="G31" s="47">
        <f t="shared" si="0"/>
        <v>0</v>
      </c>
      <c r="H31" s="15"/>
    </row>
    <row r="32" spans="1:8" ht="21" x14ac:dyDescent="0.35">
      <c r="A32" s="32"/>
      <c r="B32" s="43">
        <v>17</v>
      </c>
      <c r="C32" s="44"/>
      <c r="D32" s="78"/>
      <c r="E32" s="75"/>
      <c r="F32" s="46"/>
      <c r="G32" s="47">
        <f t="shared" si="0"/>
        <v>0</v>
      </c>
      <c r="H32" s="15"/>
    </row>
    <row r="33" spans="1:8" ht="21" x14ac:dyDescent="0.35">
      <c r="A33" s="32"/>
      <c r="B33" s="43">
        <v>18</v>
      </c>
      <c r="C33" s="44"/>
      <c r="D33" s="78"/>
      <c r="E33" s="75"/>
      <c r="F33" s="46"/>
      <c r="G33" s="47">
        <f t="shared" si="0"/>
        <v>0</v>
      </c>
      <c r="H33" s="15"/>
    </row>
    <row r="34" spans="1:8" ht="21" x14ac:dyDescent="0.35">
      <c r="A34" s="32"/>
      <c r="B34" s="43">
        <v>19</v>
      </c>
      <c r="C34" s="44"/>
      <c r="D34" s="78"/>
      <c r="E34" s="75"/>
      <c r="F34" s="46"/>
      <c r="G34" s="47">
        <f t="shared" si="0"/>
        <v>0</v>
      </c>
      <c r="H34" s="15"/>
    </row>
    <row r="35" spans="1:8" ht="21" x14ac:dyDescent="0.35">
      <c r="A35" s="32"/>
      <c r="B35" s="43">
        <v>20</v>
      </c>
      <c r="C35" s="44"/>
      <c r="D35" s="78"/>
      <c r="E35" s="75"/>
      <c r="F35" s="46"/>
      <c r="G35" s="47">
        <f t="shared" si="0"/>
        <v>0</v>
      </c>
      <c r="H35" s="15"/>
    </row>
    <row r="36" spans="1:8" ht="21" x14ac:dyDescent="0.35">
      <c r="A36" s="32"/>
      <c r="B36" s="43">
        <v>21</v>
      </c>
      <c r="C36" s="44"/>
      <c r="D36" s="78"/>
      <c r="E36" s="75"/>
      <c r="F36" s="46"/>
      <c r="G36" s="47">
        <f t="shared" si="0"/>
        <v>0</v>
      </c>
      <c r="H36" s="15"/>
    </row>
    <row r="37" spans="1:8" ht="21" x14ac:dyDescent="0.35">
      <c r="A37" s="32"/>
      <c r="B37" s="43">
        <v>22</v>
      </c>
      <c r="C37" s="44"/>
      <c r="D37" s="78"/>
      <c r="E37" s="75"/>
      <c r="F37" s="46"/>
      <c r="G37" s="47">
        <f t="shared" si="0"/>
        <v>0</v>
      </c>
      <c r="H37" s="15"/>
    </row>
    <row r="38" spans="1:8" ht="21" x14ac:dyDescent="0.35">
      <c r="A38" s="32"/>
      <c r="B38" s="43">
        <v>23</v>
      </c>
      <c r="C38" s="44"/>
      <c r="D38" s="78"/>
      <c r="E38" s="75"/>
      <c r="F38" s="46"/>
      <c r="G38" s="47">
        <f t="shared" si="0"/>
        <v>0</v>
      </c>
      <c r="H38" s="15"/>
    </row>
    <row r="39" spans="1:8" ht="21" x14ac:dyDescent="0.35">
      <c r="A39" s="32"/>
      <c r="B39" s="43">
        <v>24</v>
      </c>
      <c r="C39" s="44"/>
      <c r="D39" s="78"/>
      <c r="E39" s="75"/>
      <c r="F39" s="46"/>
      <c r="G39" s="47">
        <f t="shared" si="0"/>
        <v>0</v>
      </c>
      <c r="H39" s="15"/>
    </row>
    <row r="40" spans="1:8" ht="21" x14ac:dyDescent="0.35">
      <c r="A40" s="32"/>
      <c r="B40" s="43">
        <v>25</v>
      </c>
      <c r="C40" s="44"/>
      <c r="D40" s="78"/>
      <c r="E40" s="75"/>
      <c r="F40" s="46"/>
      <c r="G40" s="47">
        <f t="shared" si="0"/>
        <v>0</v>
      </c>
      <c r="H40" s="15"/>
    </row>
    <row r="41" spans="1:8" ht="21" x14ac:dyDescent="0.35">
      <c r="A41" s="32"/>
      <c r="B41" s="43">
        <v>26</v>
      </c>
      <c r="C41" s="44"/>
      <c r="D41" s="78"/>
      <c r="E41" s="75"/>
      <c r="F41" s="46"/>
      <c r="G41" s="47">
        <f t="shared" si="0"/>
        <v>0</v>
      </c>
      <c r="H41" s="15"/>
    </row>
    <row r="42" spans="1:8" ht="21" x14ac:dyDescent="0.35">
      <c r="A42" s="32"/>
      <c r="B42" s="43">
        <v>27</v>
      </c>
      <c r="C42" s="44"/>
      <c r="D42" s="78"/>
      <c r="E42" s="75"/>
      <c r="F42" s="46"/>
      <c r="G42" s="47">
        <f t="shared" si="0"/>
        <v>0</v>
      </c>
      <c r="H42" s="15"/>
    </row>
    <row r="43" spans="1:8" ht="21" x14ac:dyDescent="0.35">
      <c r="A43" s="32"/>
      <c r="B43" s="43">
        <v>28</v>
      </c>
      <c r="C43" s="44"/>
      <c r="D43" s="78"/>
      <c r="E43" s="75"/>
      <c r="F43" s="46"/>
      <c r="G43" s="47">
        <f t="shared" si="0"/>
        <v>0</v>
      </c>
      <c r="H43" s="15"/>
    </row>
    <row r="44" spans="1:8" ht="21" x14ac:dyDescent="0.35">
      <c r="A44" s="32"/>
      <c r="B44" s="43">
        <v>29</v>
      </c>
      <c r="C44" s="44"/>
      <c r="D44" s="78"/>
      <c r="E44" s="75"/>
      <c r="F44" s="46"/>
      <c r="G44" s="47">
        <f t="shared" si="0"/>
        <v>0</v>
      </c>
      <c r="H44" s="15"/>
    </row>
    <row r="45" spans="1:8" ht="21" x14ac:dyDescent="0.35">
      <c r="A45" s="32"/>
      <c r="B45" s="43">
        <v>30</v>
      </c>
      <c r="C45" s="44"/>
      <c r="D45" s="78"/>
      <c r="E45" s="75"/>
      <c r="F45" s="46"/>
      <c r="G45" s="47">
        <f t="shared" si="0"/>
        <v>0</v>
      </c>
      <c r="H45" s="15"/>
    </row>
    <row r="46" spans="1:8" ht="21" x14ac:dyDescent="0.35">
      <c r="A46" s="32"/>
      <c r="B46" s="43">
        <v>31</v>
      </c>
      <c r="C46" s="44"/>
      <c r="D46" s="78"/>
      <c r="E46" s="75"/>
      <c r="F46" s="46"/>
      <c r="G46" s="47">
        <f t="shared" si="0"/>
        <v>0</v>
      </c>
      <c r="H46" s="15"/>
    </row>
    <row r="47" spans="1:8" ht="21" x14ac:dyDescent="0.35">
      <c r="A47" s="32"/>
      <c r="B47" s="43">
        <v>32</v>
      </c>
      <c r="C47" s="44"/>
      <c r="D47" s="78"/>
      <c r="E47" s="75"/>
      <c r="F47" s="46"/>
      <c r="G47" s="47">
        <f t="shared" si="0"/>
        <v>0</v>
      </c>
      <c r="H47" s="15"/>
    </row>
    <row r="48" spans="1:8" ht="21" x14ac:dyDescent="0.35">
      <c r="A48" s="32"/>
      <c r="B48" s="43">
        <v>33</v>
      </c>
      <c r="C48" s="44"/>
      <c r="D48" s="78"/>
      <c r="E48" s="75"/>
      <c r="F48" s="46"/>
      <c r="G48" s="47">
        <f t="shared" si="0"/>
        <v>0</v>
      </c>
      <c r="H48" s="15"/>
    </row>
    <row r="49" spans="1:8" ht="21" x14ac:dyDescent="0.35">
      <c r="A49" s="32"/>
      <c r="B49" s="43">
        <v>34</v>
      </c>
      <c r="C49" s="44"/>
      <c r="D49" s="78"/>
      <c r="E49" s="75"/>
      <c r="F49" s="46"/>
      <c r="G49" s="47">
        <f t="shared" si="0"/>
        <v>0</v>
      </c>
      <c r="H49" s="15"/>
    </row>
    <row r="50" spans="1:8" ht="21" x14ac:dyDescent="0.35">
      <c r="A50" s="32"/>
      <c r="B50" s="43">
        <v>35</v>
      </c>
      <c r="C50" s="44"/>
      <c r="D50" s="78"/>
      <c r="E50" s="75"/>
      <c r="F50" s="46"/>
      <c r="G50" s="47">
        <f t="shared" si="0"/>
        <v>0</v>
      </c>
      <c r="H50" s="15"/>
    </row>
    <row r="51" spans="1:8" ht="21" x14ac:dyDescent="0.35">
      <c r="A51" s="32"/>
      <c r="B51" s="43">
        <v>36</v>
      </c>
      <c r="C51" s="44"/>
      <c r="D51" s="78"/>
      <c r="E51" s="75"/>
      <c r="F51" s="46"/>
      <c r="G51" s="47">
        <f t="shared" si="0"/>
        <v>0</v>
      </c>
      <c r="H51" s="15"/>
    </row>
    <row r="52" spans="1:8" ht="21" x14ac:dyDescent="0.35">
      <c r="A52" s="32"/>
      <c r="B52" s="43">
        <v>37</v>
      </c>
      <c r="C52" s="44"/>
      <c r="D52" s="78"/>
      <c r="E52" s="75"/>
      <c r="F52" s="46"/>
      <c r="G52" s="47">
        <f t="shared" si="0"/>
        <v>0</v>
      </c>
      <c r="H52" s="15"/>
    </row>
    <row r="53" spans="1:8" ht="21.6" thickBot="1" x14ac:dyDescent="0.4">
      <c r="A53" s="32"/>
      <c r="B53" s="48">
        <v>38</v>
      </c>
      <c r="C53" s="44"/>
      <c r="D53" s="79"/>
      <c r="E53" s="76"/>
      <c r="F53" s="50"/>
      <c r="G53" s="51">
        <f t="shared" si="0"/>
        <v>0</v>
      </c>
      <c r="H53" s="15"/>
    </row>
    <row r="54" spans="1:8" ht="21" x14ac:dyDescent="0.35">
      <c r="A54" s="32"/>
      <c r="B54" s="43">
        <v>39</v>
      </c>
      <c r="C54" s="44"/>
      <c r="D54" s="78"/>
      <c r="E54" s="75"/>
      <c r="F54" s="46"/>
      <c r="G54" s="47">
        <f t="shared" si="0"/>
        <v>0</v>
      </c>
      <c r="H54" s="15"/>
    </row>
    <row r="55" spans="1:8" ht="21.6" thickBot="1" x14ac:dyDescent="0.4">
      <c r="A55" s="32"/>
      <c r="B55" s="48">
        <v>40</v>
      </c>
      <c r="C55" s="44"/>
      <c r="D55" s="79"/>
      <c r="E55" s="76"/>
      <c r="F55" s="50"/>
      <c r="G55" s="51">
        <f t="shared" si="0"/>
        <v>0</v>
      </c>
      <c r="H55" s="15"/>
    </row>
    <row r="56" spans="1:8" ht="39.950000000000003" customHeight="1" thickBot="1" x14ac:dyDescent="0.3">
      <c r="A56" s="32"/>
      <c r="B56" s="225" t="s">
        <v>35</v>
      </c>
      <c r="C56" s="226"/>
      <c r="D56" s="226"/>
      <c r="E56" s="227"/>
      <c r="F56" s="107">
        <f>SUM(F16:F55)</f>
        <v>0</v>
      </c>
      <c r="G56" s="108">
        <f>SUM(G16:G55)</f>
        <v>0</v>
      </c>
      <c r="H56" s="14"/>
    </row>
    <row r="57" spans="1:8" ht="39.950000000000003" customHeight="1" x14ac:dyDescent="0.25">
      <c r="A57" s="32"/>
      <c r="B57" s="228" t="s">
        <v>47</v>
      </c>
      <c r="C57" s="229"/>
      <c r="D57" s="229"/>
      <c r="E57" s="230"/>
      <c r="F57" s="52">
        <f>F56*0.2</f>
        <v>0</v>
      </c>
      <c r="G57" s="53">
        <f>F57/E8</f>
        <v>0</v>
      </c>
      <c r="H57" s="14"/>
    </row>
    <row r="58" spans="1:8" ht="39.950000000000003" customHeight="1" x14ac:dyDescent="0.25">
      <c r="A58" s="32"/>
      <c r="B58" s="228" t="s">
        <v>46</v>
      </c>
      <c r="C58" s="229"/>
      <c r="D58" s="229"/>
      <c r="E58" s="230"/>
      <c r="F58" s="54">
        <f>F57*0.15</f>
        <v>0</v>
      </c>
      <c r="G58" s="53">
        <f>F58/E8</f>
        <v>0</v>
      </c>
      <c r="H58" s="14"/>
    </row>
    <row r="59" spans="1:8" ht="39.950000000000003" customHeight="1" thickBot="1" x14ac:dyDescent="0.3">
      <c r="A59" s="32"/>
      <c r="B59" s="231" t="s">
        <v>45</v>
      </c>
      <c r="C59" s="232"/>
      <c r="D59" s="232"/>
      <c r="E59" s="233"/>
      <c r="F59" s="55">
        <f>F57*0.15</f>
        <v>0</v>
      </c>
      <c r="G59" s="56">
        <f>F59/E8</f>
        <v>0</v>
      </c>
      <c r="H59" s="14"/>
    </row>
    <row r="60" spans="1:8" ht="39.950000000000003" customHeight="1" thickBot="1" x14ac:dyDescent="0.3">
      <c r="A60" s="32"/>
      <c r="B60" s="218" t="s">
        <v>44</v>
      </c>
      <c r="C60" s="219"/>
      <c r="D60" s="219"/>
      <c r="E60" s="220"/>
      <c r="F60" s="57">
        <f>SUM(F56:F59)</f>
        <v>0</v>
      </c>
      <c r="G60" s="58">
        <f>SUM(G56:G59)</f>
        <v>0</v>
      </c>
      <c r="H60" s="14"/>
    </row>
    <row r="61" spans="1:8" ht="11.25" customHeight="1" thickBot="1" x14ac:dyDescent="0.4">
      <c r="A61" s="2"/>
      <c r="B61" s="2"/>
      <c r="C61" s="2"/>
      <c r="D61" s="2"/>
      <c r="E61" s="2"/>
      <c r="F61" s="2"/>
      <c r="G61" s="2"/>
      <c r="H61" s="2"/>
    </row>
    <row r="62" spans="1:8" ht="39.950000000000003" customHeight="1" thickBot="1" x14ac:dyDescent="0.3">
      <c r="A62" s="2"/>
      <c r="B62" s="218" t="s">
        <v>36</v>
      </c>
      <c r="C62" s="219"/>
      <c r="D62" s="219"/>
      <c r="E62" s="219"/>
      <c r="F62" s="219"/>
      <c r="G62" s="220"/>
      <c r="H62" s="5"/>
    </row>
    <row r="63" spans="1:8" ht="39.950000000000003" customHeight="1" thickBot="1" x14ac:dyDescent="0.3">
      <c r="A63" s="2"/>
      <c r="B63" s="234" t="s">
        <v>55</v>
      </c>
      <c r="C63" s="235"/>
      <c r="D63" s="236"/>
      <c r="E63" s="59" t="s">
        <v>41</v>
      </c>
      <c r="F63" s="37" t="s">
        <v>50</v>
      </c>
      <c r="G63" s="37" t="s">
        <v>3</v>
      </c>
      <c r="H63" s="7"/>
    </row>
    <row r="64" spans="1:8" ht="21" x14ac:dyDescent="0.25">
      <c r="A64" s="2"/>
      <c r="B64" s="186"/>
      <c r="C64" s="187"/>
      <c r="D64" s="188"/>
      <c r="E64" s="40"/>
      <c r="F64" s="60"/>
      <c r="G64" s="61">
        <f>F64/$E$8</f>
        <v>0</v>
      </c>
      <c r="H64" s="15"/>
    </row>
    <row r="65" spans="1:8" ht="21" x14ac:dyDescent="0.25">
      <c r="A65" s="2"/>
      <c r="B65" s="189"/>
      <c r="C65" s="190"/>
      <c r="D65" s="191"/>
      <c r="E65" s="45"/>
      <c r="F65" s="62"/>
      <c r="G65" s="63">
        <f>F65/$E$8</f>
        <v>0</v>
      </c>
      <c r="H65" s="15"/>
    </row>
    <row r="66" spans="1:8" ht="21" x14ac:dyDescent="0.25">
      <c r="A66" s="2"/>
      <c r="B66" s="189"/>
      <c r="C66" s="190"/>
      <c r="D66" s="191"/>
      <c r="E66" s="45"/>
      <c r="F66" s="62"/>
      <c r="G66" s="63">
        <f>F66/$E$8</f>
        <v>0</v>
      </c>
      <c r="H66" s="15"/>
    </row>
    <row r="67" spans="1:8" ht="21.75" thickBot="1" x14ac:dyDescent="0.3">
      <c r="A67" s="2"/>
      <c r="B67" s="192"/>
      <c r="C67" s="193"/>
      <c r="D67" s="194"/>
      <c r="E67" s="49"/>
      <c r="F67" s="64"/>
      <c r="G67" s="65">
        <f>F67/$E$8</f>
        <v>0</v>
      </c>
      <c r="H67" s="15"/>
    </row>
    <row r="68" spans="1:8" ht="21.75" thickBot="1" x14ac:dyDescent="0.3">
      <c r="A68" s="2"/>
      <c r="B68" s="218" t="s">
        <v>37</v>
      </c>
      <c r="C68" s="219"/>
      <c r="D68" s="219"/>
      <c r="E68" s="220"/>
      <c r="F68" s="66">
        <f>SUM(F64:F67)</f>
        <v>0</v>
      </c>
      <c r="G68" s="67">
        <f>SUM(G64:G67)</f>
        <v>0</v>
      </c>
      <c r="H68" s="14"/>
    </row>
    <row r="69" spans="1:8" ht="21.75" thickBot="1" x14ac:dyDescent="0.3">
      <c r="A69" s="2"/>
      <c r="B69" s="32"/>
      <c r="C69" s="32"/>
      <c r="D69" s="68"/>
      <c r="E69" s="32"/>
      <c r="F69" s="69"/>
      <c r="G69" s="69"/>
      <c r="H69" s="15"/>
    </row>
    <row r="70" spans="1:8" ht="21.75" thickBot="1" x14ac:dyDescent="0.3">
      <c r="A70" s="2"/>
      <c r="B70" s="218" t="s">
        <v>38</v>
      </c>
      <c r="C70" s="219"/>
      <c r="D70" s="219"/>
      <c r="E70" s="220"/>
      <c r="F70" s="70">
        <f>F68+F60</f>
        <v>0</v>
      </c>
      <c r="G70" s="71">
        <f>G68+G60</f>
        <v>0</v>
      </c>
      <c r="H70" s="16"/>
    </row>
    <row r="71" spans="1:8" ht="9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39.950000000000003" customHeight="1" x14ac:dyDescent="0.25"/>
  </sheetData>
  <mergeCells count="31">
    <mergeCell ref="B68:E68"/>
    <mergeCell ref="B70:E70"/>
    <mergeCell ref="B62:G62"/>
    <mergeCell ref="B63:D63"/>
    <mergeCell ref="B64:D64"/>
    <mergeCell ref="B65:D65"/>
    <mergeCell ref="B66:D66"/>
    <mergeCell ref="B67:D67"/>
    <mergeCell ref="B60:E60"/>
    <mergeCell ref="B9:G9"/>
    <mergeCell ref="B10:G10"/>
    <mergeCell ref="B11:G11"/>
    <mergeCell ref="B12:G12"/>
    <mergeCell ref="B13:G13"/>
    <mergeCell ref="B14:G14"/>
    <mergeCell ref="B56:E56"/>
    <mergeCell ref="B57:E57"/>
    <mergeCell ref="B58:E58"/>
    <mergeCell ref="B59:E59"/>
    <mergeCell ref="B6:D6"/>
    <mergeCell ref="E6:G6"/>
    <mergeCell ref="B7:D7"/>
    <mergeCell ref="E7:G7"/>
    <mergeCell ref="B8:D8"/>
    <mergeCell ref="E8:G8"/>
    <mergeCell ref="D1:G1"/>
    <mergeCell ref="B2:G2"/>
    <mergeCell ref="B3:G3"/>
    <mergeCell ref="B4:G4"/>
    <mergeCell ref="B5:D5"/>
    <mergeCell ref="E5:G5"/>
  </mergeCells>
  <dataValidations count="1">
    <dataValidation type="list" allowBlank="1" showInputMessage="1" showErrorMessage="1" sqref="H5">
      <formula1>$K$7:$K$8</formula1>
    </dataValidation>
  </dataValidations>
  <hyperlinks>
    <hyperlink ref="B11" r:id="rId1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'texty a vzorce'!$D$5:$D$6</xm:f>
          </x14:formula1>
          <xm:sqref>C16:C55</xm:sqref>
        </x14:dataValidation>
        <x14:dataValidation type="list" allowBlank="1" showInputMessage="1" showErrorMessage="1">
          <x14:formula1>
            <xm:f>'texty a vzorce'!$A$1:$A$2</xm:f>
          </x14:formula1>
          <xm:sqref>E5:G5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zoomScale="85" zoomScaleNormal="85" workbookViewId="0">
      <selection activeCell="E7" sqref="E7:G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52.85546875" style="1" customWidth="1"/>
    <col min="5" max="5" width="99.85546875" style="1" customWidth="1"/>
    <col min="6" max="6" width="24" style="1" customWidth="1"/>
    <col min="7" max="7" width="22.42578125" style="1" customWidth="1"/>
    <col min="8" max="8" width="1.7109375" style="1" customWidth="1"/>
    <col min="9" max="9" width="8.7109375" style="1" customWidth="1"/>
    <col min="10" max="10" width="9.42578125" style="1" customWidth="1"/>
    <col min="11" max="11" width="9.140625" style="1" customWidth="1"/>
    <col min="12" max="12" width="9.85546875" style="1" customWidth="1"/>
    <col min="13" max="23" width="9.140625" style="1"/>
    <col min="25" max="16384" width="9.140625" style="1"/>
  </cols>
  <sheetData>
    <row r="1" spans="1:8" ht="11.1" customHeight="1" thickBot="1" x14ac:dyDescent="0.4">
      <c r="A1" s="2"/>
      <c r="B1" s="2"/>
      <c r="C1" s="2"/>
      <c r="D1" s="137"/>
      <c r="E1" s="138"/>
      <c r="F1" s="138"/>
      <c r="G1" s="138"/>
      <c r="H1" s="73"/>
    </row>
    <row r="2" spans="1:8" ht="33.950000000000003" customHeight="1" x14ac:dyDescent="0.25">
      <c r="A2" s="32"/>
      <c r="B2" s="195" t="s">
        <v>51</v>
      </c>
      <c r="C2" s="196"/>
      <c r="D2" s="197"/>
      <c r="E2" s="197"/>
      <c r="F2" s="197"/>
      <c r="G2" s="198"/>
      <c r="H2" s="12"/>
    </row>
    <row r="3" spans="1:8" ht="36.950000000000003" customHeight="1" x14ac:dyDescent="0.25">
      <c r="A3" s="32"/>
      <c r="B3" s="199" t="s">
        <v>52</v>
      </c>
      <c r="C3" s="200"/>
      <c r="D3" s="201"/>
      <c r="E3" s="201"/>
      <c r="F3" s="201"/>
      <c r="G3" s="202"/>
      <c r="H3" s="12"/>
    </row>
    <row r="4" spans="1:8" ht="50.1" customHeight="1" thickBot="1" x14ac:dyDescent="0.3">
      <c r="A4" s="32"/>
      <c r="B4" s="203" t="s">
        <v>53</v>
      </c>
      <c r="C4" s="204"/>
      <c r="D4" s="205"/>
      <c r="E4" s="205"/>
      <c r="F4" s="205"/>
      <c r="G4" s="206"/>
      <c r="H4" s="13"/>
    </row>
    <row r="5" spans="1:8" ht="43.5" customHeight="1" x14ac:dyDescent="0.25">
      <c r="A5" s="32"/>
      <c r="B5" s="207" t="s">
        <v>28</v>
      </c>
      <c r="C5" s="208"/>
      <c r="D5" s="209"/>
      <c r="E5" s="154" t="s">
        <v>27</v>
      </c>
      <c r="F5" s="155"/>
      <c r="G5" s="156"/>
      <c r="H5" s="10"/>
    </row>
    <row r="6" spans="1:8" ht="36" customHeight="1" x14ac:dyDescent="0.25">
      <c r="A6" s="32"/>
      <c r="B6" s="210" t="s">
        <v>29</v>
      </c>
      <c r="C6" s="211"/>
      <c r="D6" s="212"/>
      <c r="E6" s="163"/>
      <c r="F6" s="163"/>
      <c r="G6" s="164"/>
      <c r="H6" s="9"/>
    </row>
    <row r="7" spans="1:8" ht="36" customHeight="1" x14ac:dyDescent="0.25">
      <c r="A7" s="32"/>
      <c r="B7" s="210" t="s">
        <v>30</v>
      </c>
      <c r="C7" s="211"/>
      <c r="D7" s="212"/>
      <c r="E7" s="213">
        <f>Partner1!E7</f>
        <v>0</v>
      </c>
      <c r="F7" s="213"/>
      <c r="G7" s="214"/>
      <c r="H7" s="9"/>
    </row>
    <row r="8" spans="1:8" ht="36.950000000000003" customHeight="1" outlineLevel="1" thickBot="1" x14ac:dyDescent="0.3">
      <c r="A8" s="32"/>
      <c r="B8" s="215" t="s">
        <v>31</v>
      </c>
      <c r="C8" s="216"/>
      <c r="D8" s="217"/>
      <c r="E8" s="237">
        <v>4</v>
      </c>
      <c r="F8" s="237"/>
      <c r="G8" s="238"/>
      <c r="H8" s="8"/>
    </row>
    <row r="9" spans="1:8" ht="41.1" customHeight="1" x14ac:dyDescent="0.25">
      <c r="A9" s="32"/>
      <c r="B9" s="221" t="s">
        <v>1</v>
      </c>
      <c r="C9" s="221"/>
      <c r="D9" s="221"/>
      <c r="E9" s="221"/>
      <c r="F9" s="221"/>
      <c r="G9" s="221"/>
      <c r="H9" s="3"/>
    </row>
    <row r="10" spans="1:8" ht="36.950000000000003" customHeight="1" x14ac:dyDescent="0.25">
      <c r="A10" s="32"/>
      <c r="B10" s="221" t="s">
        <v>0</v>
      </c>
      <c r="C10" s="221"/>
      <c r="D10" s="221"/>
      <c r="E10" s="221"/>
      <c r="F10" s="221"/>
      <c r="G10" s="221"/>
      <c r="H10" s="3"/>
    </row>
    <row r="11" spans="1:8" ht="48" customHeight="1" x14ac:dyDescent="0.35">
      <c r="A11" s="32"/>
      <c r="B11" s="222" t="s">
        <v>2</v>
      </c>
      <c r="C11" s="222"/>
      <c r="D11" s="223"/>
      <c r="E11" s="223"/>
      <c r="F11" s="223"/>
      <c r="G11" s="223"/>
      <c r="H11" s="4"/>
    </row>
    <row r="12" spans="1:8" ht="47.45" customHeight="1" thickBot="1" x14ac:dyDescent="0.3">
      <c r="A12" s="32"/>
      <c r="B12" s="224" t="s">
        <v>54</v>
      </c>
      <c r="C12" s="224"/>
      <c r="D12" s="224"/>
      <c r="E12" s="224"/>
      <c r="F12" s="224"/>
      <c r="G12" s="224"/>
      <c r="H12" s="4"/>
    </row>
    <row r="13" spans="1:8" ht="39.950000000000003" customHeight="1" thickBot="1" x14ac:dyDescent="0.3">
      <c r="A13" s="32"/>
      <c r="B13" s="218" t="s">
        <v>32</v>
      </c>
      <c r="C13" s="219"/>
      <c r="D13" s="219"/>
      <c r="E13" s="219"/>
      <c r="F13" s="219"/>
      <c r="G13" s="220"/>
      <c r="H13" s="5"/>
    </row>
    <row r="14" spans="1:8" ht="39.950000000000003" customHeight="1" thickBot="1" x14ac:dyDescent="0.3">
      <c r="A14" s="32"/>
      <c r="B14" s="218" t="s">
        <v>33</v>
      </c>
      <c r="C14" s="219"/>
      <c r="D14" s="219"/>
      <c r="E14" s="219"/>
      <c r="F14" s="219"/>
      <c r="G14" s="220"/>
      <c r="H14" s="6"/>
    </row>
    <row r="15" spans="1:8" ht="93" customHeight="1" thickBot="1" x14ac:dyDescent="0.3">
      <c r="A15" s="32"/>
      <c r="B15" s="33"/>
      <c r="C15" s="34" t="s">
        <v>56</v>
      </c>
      <c r="D15" s="35" t="s">
        <v>55</v>
      </c>
      <c r="E15" s="36" t="s">
        <v>61</v>
      </c>
      <c r="F15" s="37" t="s">
        <v>50</v>
      </c>
      <c r="G15" s="37" t="s">
        <v>3</v>
      </c>
      <c r="H15" s="7"/>
    </row>
    <row r="16" spans="1:8" ht="88.5" customHeight="1" x14ac:dyDescent="0.35">
      <c r="A16" s="32"/>
      <c r="B16" s="38">
        <v>1</v>
      </c>
      <c r="C16" s="39"/>
      <c r="D16" s="77"/>
      <c r="E16" s="74"/>
      <c r="F16" s="41"/>
      <c r="G16" s="42">
        <f t="shared" ref="G16:G55" si="0">F16/$E$8</f>
        <v>0</v>
      </c>
      <c r="H16" s="15"/>
    </row>
    <row r="17" spans="1:8" ht="21" x14ac:dyDescent="0.35">
      <c r="A17" s="32"/>
      <c r="B17" s="43">
        <v>2</v>
      </c>
      <c r="C17" s="44"/>
      <c r="D17" s="78"/>
      <c r="E17" s="75"/>
      <c r="F17" s="46"/>
      <c r="G17" s="47">
        <f t="shared" si="0"/>
        <v>0</v>
      </c>
      <c r="H17" s="15"/>
    </row>
    <row r="18" spans="1:8" ht="21" x14ac:dyDescent="0.35">
      <c r="A18" s="32"/>
      <c r="B18" s="43">
        <v>3</v>
      </c>
      <c r="C18" s="44"/>
      <c r="D18" s="78"/>
      <c r="E18" s="75"/>
      <c r="F18" s="46"/>
      <c r="G18" s="47">
        <f t="shared" si="0"/>
        <v>0</v>
      </c>
      <c r="H18" s="15"/>
    </row>
    <row r="19" spans="1:8" ht="21" x14ac:dyDescent="0.35">
      <c r="A19" s="32"/>
      <c r="B19" s="43">
        <v>4</v>
      </c>
      <c r="C19" s="44"/>
      <c r="D19" s="78"/>
      <c r="E19" s="75"/>
      <c r="F19" s="46"/>
      <c r="G19" s="47">
        <f t="shared" si="0"/>
        <v>0</v>
      </c>
      <c r="H19" s="15"/>
    </row>
    <row r="20" spans="1:8" ht="21" x14ac:dyDescent="0.35">
      <c r="A20" s="32"/>
      <c r="B20" s="43">
        <v>5</v>
      </c>
      <c r="C20" s="44"/>
      <c r="D20" s="78"/>
      <c r="E20" s="75"/>
      <c r="F20" s="46"/>
      <c r="G20" s="47">
        <f t="shared" si="0"/>
        <v>0</v>
      </c>
      <c r="H20" s="15"/>
    </row>
    <row r="21" spans="1:8" ht="21" x14ac:dyDescent="0.35">
      <c r="A21" s="32"/>
      <c r="B21" s="43">
        <v>6</v>
      </c>
      <c r="C21" s="44"/>
      <c r="D21" s="78"/>
      <c r="E21" s="75"/>
      <c r="F21" s="46"/>
      <c r="G21" s="47">
        <f t="shared" si="0"/>
        <v>0</v>
      </c>
      <c r="H21" s="15"/>
    </row>
    <row r="22" spans="1:8" ht="21" x14ac:dyDescent="0.35">
      <c r="A22" s="32"/>
      <c r="B22" s="43">
        <v>7</v>
      </c>
      <c r="C22" s="44"/>
      <c r="D22" s="78"/>
      <c r="E22" s="75"/>
      <c r="F22" s="46"/>
      <c r="G22" s="47">
        <f t="shared" si="0"/>
        <v>0</v>
      </c>
      <c r="H22" s="15"/>
    </row>
    <row r="23" spans="1:8" ht="21" x14ac:dyDescent="0.35">
      <c r="A23" s="32"/>
      <c r="B23" s="43">
        <v>8</v>
      </c>
      <c r="C23" s="44"/>
      <c r="D23" s="78"/>
      <c r="E23" s="75"/>
      <c r="F23" s="46"/>
      <c r="G23" s="47">
        <f t="shared" si="0"/>
        <v>0</v>
      </c>
      <c r="H23" s="15"/>
    </row>
    <row r="24" spans="1:8" ht="21" x14ac:dyDescent="0.35">
      <c r="A24" s="32"/>
      <c r="B24" s="43">
        <v>9</v>
      </c>
      <c r="C24" s="44"/>
      <c r="D24" s="78"/>
      <c r="E24" s="75"/>
      <c r="F24" s="46"/>
      <c r="G24" s="47">
        <f t="shared" si="0"/>
        <v>0</v>
      </c>
      <c r="H24" s="15"/>
    </row>
    <row r="25" spans="1:8" ht="21" x14ac:dyDescent="0.35">
      <c r="A25" s="32"/>
      <c r="B25" s="43">
        <v>10</v>
      </c>
      <c r="C25" s="44"/>
      <c r="D25" s="78"/>
      <c r="E25" s="75"/>
      <c r="F25" s="46"/>
      <c r="G25" s="47">
        <f t="shared" si="0"/>
        <v>0</v>
      </c>
      <c r="H25" s="15"/>
    </row>
    <row r="26" spans="1:8" ht="21" x14ac:dyDescent="0.35">
      <c r="A26" s="32"/>
      <c r="B26" s="43">
        <v>11</v>
      </c>
      <c r="C26" s="44"/>
      <c r="D26" s="78"/>
      <c r="E26" s="75"/>
      <c r="F26" s="46"/>
      <c r="G26" s="47">
        <f t="shared" si="0"/>
        <v>0</v>
      </c>
      <c r="H26" s="15"/>
    </row>
    <row r="27" spans="1:8" ht="21" x14ac:dyDescent="0.35">
      <c r="A27" s="32"/>
      <c r="B27" s="43">
        <v>12</v>
      </c>
      <c r="C27" s="44"/>
      <c r="D27" s="78"/>
      <c r="E27" s="75"/>
      <c r="F27" s="46"/>
      <c r="G27" s="47">
        <f t="shared" si="0"/>
        <v>0</v>
      </c>
      <c r="H27" s="15"/>
    </row>
    <row r="28" spans="1:8" ht="21" x14ac:dyDescent="0.35">
      <c r="A28" s="32"/>
      <c r="B28" s="43">
        <v>13</v>
      </c>
      <c r="C28" s="44"/>
      <c r="D28" s="78"/>
      <c r="E28" s="75"/>
      <c r="F28" s="46"/>
      <c r="G28" s="47">
        <f t="shared" si="0"/>
        <v>0</v>
      </c>
      <c r="H28" s="15"/>
    </row>
    <row r="29" spans="1:8" ht="21" x14ac:dyDescent="0.35">
      <c r="A29" s="32"/>
      <c r="B29" s="43">
        <v>14</v>
      </c>
      <c r="C29" s="44"/>
      <c r="D29" s="78"/>
      <c r="E29" s="75"/>
      <c r="F29" s="46"/>
      <c r="G29" s="47">
        <f t="shared" si="0"/>
        <v>0</v>
      </c>
      <c r="H29" s="15"/>
    </row>
    <row r="30" spans="1:8" ht="21" x14ac:dyDescent="0.35">
      <c r="A30" s="32"/>
      <c r="B30" s="43">
        <v>15</v>
      </c>
      <c r="C30" s="44"/>
      <c r="D30" s="78"/>
      <c r="E30" s="75"/>
      <c r="F30" s="46"/>
      <c r="G30" s="47">
        <f t="shared" si="0"/>
        <v>0</v>
      </c>
      <c r="H30" s="15"/>
    </row>
    <row r="31" spans="1:8" ht="21" x14ac:dyDescent="0.35">
      <c r="A31" s="32"/>
      <c r="B31" s="43">
        <v>16</v>
      </c>
      <c r="C31" s="44"/>
      <c r="D31" s="78"/>
      <c r="E31" s="75"/>
      <c r="F31" s="46"/>
      <c r="G31" s="47">
        <f t="shared" si="0"/>
        <v>0</v>
      </c>
      <c r="H31" s="15"/>
    </row>
    <row r="32" spans="1:8" ht="21" x14ac:dyDescent="0.35">
      <c r="A32" s="32"/>
      <c r="B32" s="43">
        <v>17</v>
      </c>
      <c r="C32" s="44"/>
      <c r="D32" s="78"/>
      <c r="E32" s="75"/>
      <c r="F32" s="46"/>
      <c r="G32" s="47">
        <f t="shared" si="0"/>
        <v>0</v>
      </c>
      <c r="H32" s="15"/>
    </row>
    <row r="33" spans="1:8" ht="21" x14ac:dyDescent="0.35">
      <c r="A33" s="32"/>
      <c r="B33" s="43">
        <v>18</v>
      </c>
      <c r="C33" s="44"/>
      <c r="D33" s="78"/>
      <c r="E33" s="75"/>
      <c r="F33" s="46"/>
      <c r="G33" s="47">
        <f t="shared" si="0"/>
        <v>0</v>
      </c>
      <c r="H33" s="15"/>
    </row>
    <row r="34" spans="1:8" ht="21" x14ac:dyDescent="0.35">
      <c r="A34" s="32"/>
      <c r="B34" s="43">
        <v>19</v>
      </c>
      <c r="C34" s="44"/>
      <c r="D34" s="78"/>
      <c r="E34" s="75"/>
      <c r="F34" s="46"/>
      <c r="G34" s="47">
        <f t="shared" si="0"/>
        <v>0</v>
      </c>
      <c r="H34" s="15"/>
    </row>
    <row r="35" spans="1:8" ht="21" x14ac:dyDescent="0.35">
      <c r="A35" s="32"/>
      <c r="B35" s="43">
        <v>20</v>
      </c>
      <c r="C35" s="44"/>
      <c r="D35" s="78"/>
      <c r="E35" s="75"/>
      <c r="F35" s="46"/>
      <c r="G35" s="47">
        <f t="shared" si="0"/>
        <v>0</v>
      </c>
      <c r="H35" s="15"/>
    </row>
    <row r="36" spans="1:8" ht="21" x14ac:dyDescent="0.35">
      <c r="A36" s="32"/>
      <c r="B36" s="43">
        <v>21</v>
      </c>
      <c r="C36" s="44"/>
      <c r="D36" s="78"/>
      <c r="E36" s="75"/>
      <c r="F36" s="46"/>
      <c r="G36" s="47">
        <f t="shared" si="0"/>
        <v>0</v>
      </c>
      <c r="H36" s="15"/>
    </row>
    <row r="37" spans="1:8" ht="21" x14ac:dyDescent="0.35">
      <c r="A37" s="32"/>
      <c r="B37" s="43">
        <v>22</v>
      </c>
      <c r="C37" s="44"/>
      <c r="D37" s="78"/>
      <c r="E37" s="75"/>
      <c r="F37" s="46"/>
      <c r="G37" s="47">
        <f t="shared" si="0"/>
        <v>0</v>
      </c>
      <c r="H37" s="15"/>
    </row>
    <row r="38" spans="1:8" ht="21" x14ac:dyDescent="0.35">
      <c r="A38" s="32"/>
      <c r="B38" s="43">
        <v>23</v>
      </c>
      <c r="C38" s="44"/>
      <c r="D38" s="78"/>
      <c r="E38" s="75"/>
      <c r="F38" s="46"/>
      <c r="G38" s="47">
        <f t="shared" si="0"/>
        <v>0</v>
      </c>
      <c r="H38" s="15"/>
    </row>
    <row r="39" spans="1:8" ht="21" x14ac:dyDescent="0.35">
      <c r="A39" s="32"/>
      <c r="B39" s="43">
        <v>24</v>
      </c>
      <c r="C39" s="44"/>
      <c r="D39" s="78"/>
      <c r="E39" s="75"/>
      <c r="F39" s="46"/>
      <c r="G39" s="47">
        <f t="shared" si="0"/>
        <v>0</v>
      </c>
      <c r="H39" s="15"/>
    </row>
    <row r="40" spans="1:8" ht="21" x14ac:dyDescent="0.35">
      <c r="A40" s="32"/>
      <c r="B40" s="43">
        <v>25</v>
      </c>
      <c r="C40" s="44"/>
      <c r="D40" s="78"/>
      <c r="E40" s="75"/>
      <c r="F40" s="46"/>
      <c r="G40" s="47">
        <f t="shared" si="0"/>
        <v>0</v>
      </c>
      <c r="H40" s="15"/>
    </row>
    <row r="41" spans="1:8" ht="21" x14ac:dyDescent="0.35">
      <c r="A41" s="32"/>
      <c r="B41" s="43">
        <v>26</v>
      </c>
      <c r="C41" s="44"/>
      <c r="D41" s="78"/>
      <c r="E41" s="75"/>
      <c r="F41" s="46"/>
      <c r="G41" s="47">
        <f t="shared" si="0"/>
        <v>0</v>
      </c>
      <c r="H41" s="15"/>
    </row>
    <row r="42" spans="1:8" ht="21" x14ac:dyDescent="0.35">
      <c r="A42" s="32"/>
      <c r="B42" s="43">
        <v>27</v>
      </c>
      <c r="C42" s="44"/>
      <c r="D42" s="78"/>
      <c r="E42" s="75"/>
      <c r="F42" s="46"/>
      <c r="G42" s="47">
        <f t="shared" si="0"/>
        <v>0</v>
      </c>
      <c r="H42" s="15"/>
    </row>
    <row r="43" spans="1:8" ht="21" x14ac:dyDescent="0.35">
      <c r="A43" s="32"/>
      <c r="B43" s="43">
        <v>28</v>
      </c>
      <c r="C43" s="44"/>
      <c r="D43" s="78"/>
      <c r="E43" s="75"/>
      <c r="F43" s="46"/>
      <c r="G43" s="47">
        <f t="shared" si="0"/>
        <v>0</v>
      </c>
      <c r="H43" s="15"/>
    </row>
    <row r="44" spans="1:8" ht="21" x14ac:dyDescent="0.35">
      <c r="A44" s="32"/>
      <c r="B44" s="43">
        <v>29</v>
      </c>
      <c r="C44" s="44"/>
      <c r="D44" s="78"/>
      <c r="E44" s="75"/>
      <c r="F44" s="46"/>
      <c r="G44" s="47">
        <f t="shared" si="0"/>
        <v>0</v>
      </c>
      <c r="H44" s="15"/>
    </row>
    <row r="45" spans="1:8" ht="21" x14ac:dyDescent="0.35">
      <c r="A45" s="32"/>
      <c r="B45" s="43">
        <v>30</v>
      </c>
      <c r="C45" s="44"/>
      <c r="D45" s="78"/>
      <c r="E45" s="75"/>
      <c r="F45" s="46"/>
      <c r="G45" s="47">
        <f t="shared" si="0"/>
        <v>0</v>
      </c>
      <c r="H45" s="15"/>
    </row>
    <row r="46" spans="1:8" ht="21" x14ac:dyDescent="0.35">
      <c r="A46" s="32"/>
      <c r="B46" s="43">
        <v>31</v>
      </c>
      <c r="C46" s="44"/>
      <c r="D46" s="78"/>
      <c r="E46" s="75"/>
      <c r="F46" s="46"/>
      <c r="G46" s="47">
        <f t="shared" si="0"/>
        <v>0</v>
      </c>
      <c r="H46" s="15"/>
    </row>
    <row r="47" spans="1:8" ht="21" x14ac:dyDescent="0.35">
      <c r="A47" s="32"/>
      <c r="B47" s="43">
        <v>32</v>
      </c>
      <c r="C47" s="44"/>
      <c r="D47" s="78"/>
      <c r="E47" s="75"/>
      <c r="F47" s="46"/>
      <c r="G47" s="47">
        <f t="shared" si="0"/>
        <v>0</v>
      </c>
      <c r="H47" s="15"/>
    </row>
    <row r="48" spans="1:8" ht="21" x14ac:dyDescent="0.35">
      <c r="A48" s="32"/>
      <c r="B48" s="43">
        <v>33</v>
      </c>
      <c r="C48" s="44"/>
      <c r="D48" s="78"/>
      <c r="E48" s="75"/>
      <c r="F48" s="46"/>
      <c r="G48" s="47">
        <f t="shared" si="0"/>
        <v>0</v>
      </c>
      <c r="H48" s="15"/>
    </row>
    <row r="49" spans="1:8" ht="21" x14ac:dyDescent="0.35">
      <c r="A49" s="32"/>
      <c r="B49" s="43">
        <v>34</v>
      </c>
      <c r="C49" s="44"/>
      <c r="D49" s="78"/>
      <c r="E49" s="75"/>
      <c r="F49" s="46"/>
      <c r="G49" s="47">
        <f t="shared" si="0"/>
        <v>0</v>
      </c>
      <c r="H49" s="15"/>
    </row>
    <row r="50" spans="1:8" ht="21" x14ac:dyDescent="0.35">
      <c r="A50" s="32"/>
      <c r="B50" s="43">
        <v>35</v>
      </c>
      <c r="C50" s="44"/>
      <c r="D50" s="78"/>
      <c r="E50" s="75"/>
      <c r="F50" s="46"/>
      <c r="G50" s="47">
        <f t="shared" si="0"/>
        <v>0</v>
      </c>
      <c r="H50" s="15"/>
    </row>
    <row r="51" spans="1:8" ht="21" x14ac:dyDescent="0.35">
      <c r="A51" s="32"/>
      <c r="B51" s="43">
        <v>36</v>
      </c>
      <c r="C51" s="44"/>
      <c r="D51" s="78"/>
      <c r="E51" s="75"/>
      <c r="F51" s="46"/>
      <c r="G51" s="47">
        <f t="shared" si="0"/>
        <v>0</v>
      </c>
      <c r="H51" s="15"/>
    </row>
    <row r="52" spans="1:8" ht="21" x14ac:dyDescent="0.35">
      <c r="A52" s="32"/>
      <c r="B52" s="43">
        <v>37</v>
      </c>
      <c r="C52" s="44"/>
      <c r="D52" s="78"/>
      <c r="E52" s="75"/>
      <c r="F52" s="46"/>
      <c r="G52" s="47">
        <f t="shared" si="0"/>
        <v>0</v>
      </c>
      <c r="H52" s="15"/>
    </row>
    <row r="53" spans="1:8" ht="21.6" thickBot="1" x14ac:dyDescent="0.4">
      <c r="A53" s="32"/>
      <c r="B53" s="48">
        <v>38</v>
      </c>
      <c r="C53" s="44"/>
      <c r="D53" s="79"/>
      <c r="E53" s="76"/>
      <c r="F53" s="50"/>
      <c r="G53" s="51">
        <f t="shared" si="0"/>
        <v>0</v>
      </c>
      <c r="H53" s="15"/>
    </row>
    <row r="54" spans="1:8" ht="21" x14ac:dyDescent="0.35">
      <c r="A54" s="32"/>
      <c r="B54" s="43">
        <v>39</v>
      </c>
      <c r="C54" s="44"/>
      <c r="D54" s="78"/>
      <c r="E54" s="75"/>
      <c r="F54" s="46"/>
      <c r="G54" s="47">
        <f t="shared" si="0"/>
        <v>0</v>
      </c>
      <c r="H54" s="15"/>
    </row>
    <row r="55" spans="1:8" ht="21.6" thickBot="1" x14ac:dyDescent="0.4">
      <c r="A55" s="32"/>
      <c r="B55" s="48">
        <v>40</v>
      </c>
      <c r="C55" s="44"/>
      <c r="D55" s="79"/>
      <c r="E55" s="76"/>
      <c r="F55" s="50"/>
      <c r="G55" s="51">
        <f t="shared" si="0"/>
        <v>0</v>
      </c>
      <c r="H55" s="15"/>
    </row>
    <row r="56" spans="1:8" ht="39.950000000000003" customHeight="1" thickBot="1" x14ac:dyDescent="0.3">
      <c r="A56" s="32"/>
      <c r="B56" s="225" t="s">
        <v>35</v>
      </c>
      <c r="C56" s="226"/>
      <c r="D56" s="226"/>
      <c r="E56" s="227"/>
      <c r="F56" s="107">
        <f>SUM(F16:F55)</f>
        <v>0</v>
      </c>
      <c r="G56" s="108">
        <f>SUM(G16:G55)</f>
        <v>0</v>
      </c>
      <c r="H56" s="14"/>
    </row>
    <row r="57" spans="1:8" ht="39.950000000000003" customHeight="1" x14ac:dyDescent="0.25">
      <c r="A57" s="32"/>
      <c r="B57" s="228" t="s">
        <v>47</v>
      </c>
      <c r="C57" s="229"/>
      <c r="D57" s="229"/>
      <c r="E57" s="230"/>
      <c r="F57" s="52">
        <f>F56*0.2</f>
        <v>0</v>
      </c>
      <c r="G57" s="53">
        <f>F57/E8</f>
        <v>0</v>
      </c>
      <c r="H57" s="14"/>
    </row>
    <row r="58" spans="1:8" ht="39.950000000000003" customHeight="1" x14ac:dyDescent="0.25">
      <c r="A58" s="32"/>
      <c r="B58" s="228" t="s">
        <v>46</v>
      </c>
      <c r="C58" s="229"/>
      <c r="D58" s="229"/>
      <c r="E58" s="230"/>
      <c r="F58" s="54">
        <f>F57*0.15</f>
        <v>0</v>
      </c>
      <c r="G58" s="53">
        <f>F58/E8</f>
        <v>0</v>
      </c>
      <c r="H58" s="14"/>
    </row>
    <row r="59" spans="1:8" ht="39.950000000000003" customHeight="1" thickBot="1" x14ac:dyDescent="0.3">
      <c r="A59" s="32"/>
      <c r="B59" s="231" t="s">
        <v>45</v>
      </c>
      <c r="C59" s="232"/>
      <c r="D59" s="232"/>
      <c r="E59" s="233"/>
      <c r="F59" s="55">
        <f>F57*0.15</f>
        <v>0</v>
      </c>
      <c r="G59" s="56">
        <f>F59/E8</f>
        <v>0</v>
      </c>
      <c r="H59" s="14"/>
    </row>
    <row r="60" spans="1:8" ht="39.950000000000003" customHeight="1" thickBot="1" x14ac:dyDescent="0.3">
      <c r="A60" s="32"/>
      <c r="B60" s="218" t="s">
        <v>44</v>
      </c>
      <c r="C60" s="219"/>
      <c r="D60" s="219"/>
      <c r="E60" s="220"/>
      <c r="F60" s="57">
        <f>SUM(F56:F59)</f>
        <v>0</v>
      </c>
      <c r="G60" s="58">
        <f>SUM(G56:G59)</f>
        <v>0</v>
      </c>
      <c r="H60" s="14"/>
    </row>
    <row r="61" spans="1:8" ht="11.25" customHeight="1" thickBot="1" x14ac:dyDescent="0.4">
      <c r="A61" s="2"/>
      <c r="B61" s="2"/>
      <c r="C61" s="2"/>
      <c r="D61" s="2"/>
      <c r="E61" s="2"/>
      <c r="F61" s="2"/>
      <c r="G61" s="2"/>
      <c r="H61" s="2"/>
    </row>
    <row r="62" spans="1:8" ht="39.950000000000003" customHeight="1" thickBot="1" x14ac:dyDescent="0.3">
      <c r="A62" s="2"/>
      <c r="B62" s="218" t="s">
        <v>43</v>
      </c>
      <c r="C62" s="219"/>
      <c r="D62" s="219"/>
      <c r="E62" s="219"/>
      <c r="F62" s="219"/>
      <c r="G62" s="220"/>
      <c r="H62" s="5"/>
    </row>
    <row r="63" spans="1:8" ht="39.950000000000003" customHeight="1" thickBot="1" x14ac:dyDescent="0.3">
      <c r="A63" s="2"/>
      <c r="B63" s="234" t="s">
        <v>55</v>
      </c>
      <c r="C63" s="235"/>
      <c r="D63" s="236"/>
      <c r="E63" s="59" t="s">
        <v>41</v>
      </c>
      <c r="F63" s="37" t="s">
        <v>50</v>
      </c>
      <c r="G63" s="37" t="s">
        <v>3</v>
      </c>
      <c r="H63" s="7"/>
    </row>
    <row r="64" spans="1:8" ht="21" x14ac:dyDescent="0.25">
      <c r="A64" s="2"/>
      <c r="B64" s="186"/>
      <c r="C64" s="187"/>
      <c r="D64" s="188"/>
      <c r="E64" s="40"/>
      <c r="F64" s="60"/>
      <c r="G64" s="61">
        <f>F64/$E$8</f>
        <v>0</v>
      </c>
      <c r="H64" s="15"/>
    </row>
    <row r="65" spans="1:8" ht="21" x14ac:dyDescent="0.25">
      <c r="A65" s="2"/>
      <c r="B65" s="189"/>
      <c r="C65" s="190"/>
      <c r="D65" s="191"/>
      <c r="E65" s="45"/>
      <c r="F65" s="62"/>
      <c r="G65" s="63">
        <f>F65/$E$8</f>
        <v>0</v>
      </c>
      <c r="H65" s="15"/>
    </row>
    <row r="66" spans="1:8" ht="21" x14ac:dyDescent="0.25">
      <c r="A66" s="2"/>
      <c r="B66" s="189"/>
      <c r="C66" s="190"/>
      <c r="D66" s="191"/>
      <c r="E66" s="45"/>
      <c r="F66" s="62"/>
      <c r="G66" s="63">
        <f>F66/$E$8</f>
        <v>0</v>
      </c>
      <c r="H66" s="15"/>
    </row>
    <row r="67" spans="1:8" ht="21.75" thickBot="1" x14ac:dyDescent="0.3">
      <c r="A67" s="2"/>
      <c r="B67" s="192"/>
      <c r="C67" s="193"/>
      <c r="D67" s="194"/>
      <c r="E67" s="49"/>
      <c r="F67" s="64"/>
      <c r="G67" s="65">
        <f>F67/$E$8</f>
        <v>0</v>
      </c>
      <c r="H67" s="15"/>
    </row>
    <row r="68" spans="1:8" ht="21.75" thickBot="1" x14ac:dyDescent="0.3">
      <c r="A68" s="2"/>
      <c r="B68" s="218" t="s">
        <v>37</v>
      </c>
      <c r="C68" s="219"/>
      <c r="D68" s="219"/>
      <c r="E68" s="220"/>
      <c r="F68" s="66">
        <f>SUM(F64:F67)</f>
        <v>0</v>
      </c>
      <c r="G68" s="67">
        <f>SUM(G64:G67)</f>
        <v>0</v>
      </c>
      <c r="H68" s="14"/>
    </row>
    <row r="69" spans="1:8" ht="21.75" thickBot="1" x14ac:dyDescent="0.3">
      <c r="A69" s="2"/>
      <c r="B69" s="32"/>
      <c r="C69" s="32"/>
      <c r="D69" s="68"/>
      <c r="E69" s="32"/>
      <c r="F69" s="69"/>
      <c r="G69" s="69"/>
      <c r="H69" s="15"/>
    </row>
    <row r="70" spans="1:8" ht="21.75" thickBot="1" x14ac:dyDescent="0.3">
      <c r="A70" s="2"/>
      <c r="B70" s="218" t="s">
        <v>38</v>
      </c>
      <c r="C70" s="219"/>
      <c r="D70" s="219"/>
      <c r="E70" s="220"/>
      <c r="F70" s="70">
        <f>F68+F60</f>
        <v>0</v>
      </c>
      <c r="G70" s="71">
        <f>G68+G60</f>
        <v>0</v>
      </c>
      <c r="H70" s="16"/>
    </row>
    <row r="71" spans="1:8" ht="9" customHeight="1" x14ac:dyDescent="0.25">
      <c r="A71" s="2"/>
      <c r="B71" s="2"/>
      <c r="C71" s="2"/>
      <c r="D71" s="2"/>
      <c r="E71" s="2"/>
      <c r="F71" s="2"/>
      <c r="G71" s="2"/>
      <c r="H71" s="2"/>
    </row>
    <row r="72" spans="1:8" ht="39.950000000000003" customHeight="1" x14ac:dyDescent="0.25"/>
  </sheetData>
  <mergeCells count="31">
    <mergeCell ref="B68:E68"/>
    <mergeCell ref="B70:E70"/>
    <mergeCell ref="B62:G62"/>
    <mergeCell ref="B63:D63"/>
    <mergeCell ref="B64:D64"/>
    <mergeCell ref="B65:D65"/>
    <mergeCell ref="B66:D66"/>
    <mergeCell ref="B67:D67"/>
    <mergeCell ref="B60:E60"/>
    <mergeCell ref="B9:G9"/>
    <mergeCell ref="B10:G10"/>
    <mergeCell ref="B11:G11"/>
    <mergeCell ref="B12:G12"/>
    <mergeCell ref="B13:G13"/>
    <mergeCell ref="B14:G14"/>
    <mergeCell ref="B56:E56"/>
    <mergeCell ref="B57:E57"/>
    <mergeCell ref="B58:E58"/>
    <mergeCell ref="B59:E59"/>
    <mergeCell ref="B6:D6"/>
    <mergeCell ref="E6:G6"/>
    <mergeCell ref="B7:D7"/>
    <mergeCell ref="E7:G7"/>
    <mergeCell ref="B8:D8"/>
    <mergeCell ref="E8:G8"/>
    <mergeCell ref="D1:G1"/>
    <mergeCell ref="B2:G2"/>
    <mergeCell ref="B3:G3"/>
    <mergeCell ref="B4:G4"/>
    <mergeCell ref="B5:D5"/>
    <mergeCell ref="E5:G5"/>
  </mergeCells>
  <dataValidations count="1">
    <dataValidation type="list" allowBlank="1" showInputMessage="1" showErrorMessage="1" sqref="H5">
      <formula1>$K$7:$K$8</formula1>
    </dataValidation>
  </dataValidations>
  <hyperlinks>
    <hyperlink ref="B11" r:id="rId1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'texty a vzorce'!$A$1:$A$2</xm:f>
          </x14:formula1>
          <xm:sqref>E5:G5</xm:sqref>
        </x14:dataValidation>
        <x14:dataValidation type="list" allowBlank="1" showInputMessage="1" showErrorMessage="1">
          <x14:formula1>
            <xm:f>'texty a vzorce'!$D$5:$D$6</xm:f>
          </x14:formula1>
          <xm:sqref>C16:C55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E41"/>
  <sheetViews>
    <sheetView topLeftCell="B13" workbookViewId="0">
      <selection activeCell="D24" sqref="D24"/>
    </sheetView>
  </sheetViews>
  <sheetFormatPr defaultColWidth="11.42578125" defaultRowHeight="15" x14ac:dyDescent="0.25"/>
  <cols>
    <col min="1" max="1" width="120.28515625" customWidth="1"/>
    <col min="4" max="4" width="87.140625" customWidth="1"/>
    <col min="5" max="5" width="60.28515625" customWidth="1"/>
  </cols>
  <sheetData>
    <row r="1" spans="1:5" ht="33.950000000000003" customHeight="1" x14ac:dyDescent="0.25">
      <c r="A1" s="72" t="s">
        <v>26</v>
      </c>
      <c r="E1" t="s">
        <v>17</v>
      </c>
    </row>
    <row r="2" spans="1:5" ht="32.1" customHeight="1" x14ac:dyDescent="0.25">
      <c r="A2" s="72" t="s">
        <v>27</v>
      </c>
    </row>
    <row r="5" spans="1:5" ht="26.1" customHeight="1" x14ac:dyDescent="0.25">
      <c r="A5" s="1"/>
      <c r="D5" s="1" t="s">
        <v>21</v>
      </c>
    </row>
    <row r="6" spans="1:5" ht="30.95" customHeight="1" x14ac:dyDescent="0.25">
      <c r="A6" s="1"/>
      <c r="D6" s="1" t="s">
        <v>22</v>
      </c>
      <c r="E6" t="s">
        <v>18</v>
      </c>
    </row>
    <row r="7" spans="1:5" ht="24.95" customHeight="1" x14ac:dyDescent="0.35">
      <c r="A7" t="s">
        <v>23</v>
      </c>
    </row>
    <row r="8" spans="1:5" ht="27" customHeight="1" x14ac:dyDescent="0.35">
      <c r="A8" t="s">
        <v>24</v>
      </c>
    </row>
    <row r="9" spans="1:5" ht="27.95" customHeight="1" x14ac:dyDescent="0.35">
      <c r="A9" t="s">
        <v>25</v>
      </c>
    </row>
    <row r="12" spans="1:5" x14ac:dyDescent="0.25">
      <c r="A12" t="s">
        <v>11</v>
      </c>
    </row>
    <row r="13" spans="1:5" ht="14.45" x14ac:dyDescent="0.35">
      <c r="A13" t="e">
        <f>Razem_Celkem!E6/Razem_Celkem!D6*100%</f>
        <v>#VALUE!</v>
      </c>
    </row>
    <row r="14" spans="1:5" ht="14.45" x14ac:dyDescent="0.35">
      <c r="A14" t="e">
        <f>Razem_Celkem!E7/Razem_Celkem!D7*100%</f>
        <v>#VALUE!</v>
      </c>
    </row>
    <row r="15" spans="1:5" ht="14.45" x14ac:dyDescent="0.35">
      <c r="A15" t="e">
        <f>Razem_Celkem!E8/Razem_Celkem!D8*100%</f>
        <v>#VALUE!</v>
      </c>
    </row>
    <row r="16" spans="1:5" ht="14.45" x14ac:dyDescent="0.35">
      <c r="A16" t="e">
        <f>Razem_Celkem!E9/Razem_Celkem!D9*100%</f>
        <v>#VALUE!</v>
      </c>
    </row>
    <row r="17" spans="1:4" ht="14.45" x14ac:dyDescent="0.35">
      <c r="A17" t="e">
        <f>Razem_Celkem!E10/Razem_Celkem!D10*100%</f>
        <v>#VALUE!</v>
      </c>
    </row>
    <row r="24" spans="1:4" x14ac:dyDescent="0.25">
      <c r="D24" t="s">
        <v>39</v>
      </c>
    </row>
    <row r="27" spans="1:4" ht="14.45" x14ac:dyDescent="0.35">
      <c r="D27" t="s">
        <v>15</v>
      </c>
    </row>
    <row r="30" spans="1:4" x14ac:dyDescent="0.25">
      <c r="D30" t="s">
        <v>19</v>
      </c>
    </row>
    <row r="31" spans="1:4" ht="14.45" x14ac:dyDescent="0.35">
      <c r="D31" t="s">
        <v>15</v>
      </c>
    </row>
    <row r="40" spans="4:4" ht="14.45" x14ac:dyDescent="0.35">
      <c r="D40" s="26"/>
    </row>
    <row r="41" spans="4:4" ht="14.45" x14ac:dyDescent="0.35">
      <c r="D41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Razem_Celkem</vt:lpstr>
      <vt:lpstr>Partner1</vt:lpstr>
      <vt:lpstr>Partner2</vt:lpstr>
      <vt:lpstr>Partner3</vt:lpstr>
      <vt:lpstr>Partner4</vt:lpstr>
      <vt:lpstr>Partner5</vt:lpstr>
      <vt:lpstr>texty a vzorce</vt:lpstr>
      <vt:lpstr>Razem_Celkem!Obszar_wydruku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Šmigurová</dc:creator>
  <cp:lastModifiedBy>m.</cp:lastModifiedBy>
  <cp:lastPrinted>2024-01-02T10:08:46Z</cp:lastPrinted>
  <dcterms:created xsi:type="dcterms:W3CDTF">2023-11-09T14:28:44Z</dcterms:created>
  <dcterms:modified xsi:type="dcterms:W3CDTF">2024-01-24T10:57:20Z</dcterms:modified>
</cp:coreProperties>
</file>